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tud\MA37\Alternativentool\Final\"/>
    </mc:Choice>
  </mc:AlternateContent>
  <bookViews>
    <workbookView xWindow="14510" yWindow="-20" windowWidth="14310" windowHeight="14220"/>
  </bookViews>
  <sheets>
    <sheet name="Deckblatt" sheetId="9" r:id="rId1"/>
    <sheet name="Variantenvergleich" sheetId="3" r:id="rId2"/>
    <sheet name="Variante(1)" sheetId="4" r:id="rId3"/>
    <sheet name="Variante(2)" sheetId="5" r:id="rId4"/>
    <sheet name="Variante(3)" sheetId="6" r:id="rId5"/>
    <sheet name="Variante(4)" sheetId="7" r:id="rId6"/>
    <sheet name="Variante(5)" sheetId="8" r:id="rId7"/>
  </sheets>
  <calcPr calcId="162913"/>
</workbook>
</file>

<file path=xl/calcChain.xml><?xml version="1.0" encoding="utf-8"?>
<calcChain xmlns="http://schemas.openxmlformats.org/spreadsheetml/2006/main">
  <c r="A16" i="9" l="1"/>
  <c r="A17" i="9"/>
  <c r="A18" i="9"/>
  <c r="A19" i="9"/>
  <c r="A15" i="9"/>
  <c r="D7" i="9"/>
  <c r="C7" i="9"/>
  <c r="B7" i="9"/>
  <c r="B32" i="4"/>
  <c r="C32" i="4"/>
  <c r="D32" i="4"/>
  <c r="E32" i="4"/>
  <c r="B33" i="4"/>
  <c r="C33" i="4"/>
  <c r="D33" i="4"/>
  <c r="E33" i="4"/>
  <c r="I32" i="4" l="1"/>
  <c r="M32" i="4" l="1"/>
  <c r="P32" i="4"/>
  <c r="W32" i="4"/>
  <c r="AD32" i="4"/>
  <c r="AK32" i="4"/>
  <c r="K32" i="4"/>
  <c r="AL32" i="4"/>
  <c r="N32" i="4"/>
  <c r="AC32" i="4"/>
  <c r="AJ32" i="4"/>
  <c r="T32" i="4"/>
  <c r="L32" i="4"/>
  <c r="AI32" i="4"/>
  <c r="AA32" i="4"/>
  <c r="S32" i="4"/>
  <c r="AH32" i="4"/>
  <c r="Z32" i="4"/>
  <c r="R32" i="4"/>
  <c r="J32" i="4"/>
  <c r="AF32" i="4"/>
  <c r="X32" i="4"/>
  <c r="AE32" i="4"/>
  <c r="O32" i="4"/>
  <c r="V32" i="4"/>
  <c r="U32" i="4"/>
  <c r="AG32" i="4"/>
  <c r="Y32" i="4"/>
  <c r="Q32" i="4"/>
  <c r="E67" i="8" l="1"/>
  <c r="D67" i="8"/>
  <c r="C67" i="8"/>
  <c r="B67" i="8"/>
  <c r="E66" i="8"/>
  <c r="D66" i="8"/>
  <c r="C66" i="8"/>
  <c r="B66" i="8"/>
  <c r="E65" i="8"/>
  <c r="D65" i="8"/>
  <c r="C65" i="8"/>
  <c r="B65" i="8"/>
  <c r="E64" i="8"/>
  <c r="D64" i="8"/>
  <c r="C64" i="8"/>
  <c r="B64" i="8"/>
  <c r="E63" i="8"/>
  <c r="D63" i="8"/>
  <c r="C63" i="8"/>
  <c r="B63" i="8"/>
  <c r="E62" i="8"/>
  <c r="D62" i="8"/>
  <c r="C62" i="8"/>
  <c r="B62" i="8"/>
  <c r="E61" i="8"/>
  <c r="D61" i="8"/>
  <c r="C61" i="8"/>
  <c r="B61" i="8"/>
  <c r="E60" i="8"/>
  <c r="D60" i="8"/>
  <c r="C60" i="8"/>
  <c r="B60" i="8"/>
  <c r="E59" i="8"/>
  <c r="D59" i="8"/>
  <c r="C59" i="8"/>
  <c r="B59" i="8"/>
  <c r="E58" i="8"/>
  <c r="D58" i="8"/>
  <c r="C58" i="8"/>
  <c r="B58" i="8"/>
  <c r="E50" i="8"/>
  <c r="D50" i="8"/>
  <c r="C50" i="8"/>
  <c r="B50" i="8"/>
  <c r="E49" i="8"/>
  <c r="D49" i="8"/>
  <c r="C49" i="8"/>
  <c r="B49" i="8"/>
  <c r="E48" i="8"/>
  <c r="D48" i="8"/>
  <c r="C48" i="8"/>
  <c r="B48" i="8"/>
  <c r="E47" i="8"/>
  <c r="D47" i="8"/>
  <c r="C47" i="8"/>
  <c r="B47" i="8"/>
  <c r="E46" i="8"/>
  <c r="D46" i="8"/>
  <c r="C46" i="8"/>
  <c r="B46" i="8"/>
  <c r="E45" i="8"/>
  <c r="D45" i="8"/>
  <c r="C45" i="8"/>
  <c r="H45" i="8" s="1"/>
  <c r="W45" i="8" s="1"/>
  <c r="B45" i="8"/>
  <c r="E44" i="8"/>
  <c r="D44" i="8"/>
  <c r="C44" i="8"/>
  <c r="B44" i="8"/>
  <c r="E43" i="8"/>
  <c r="D43" i="8"/>
  <c r="C43" i="8"/>
  <c r="B43" i="8"/>
  <c r="E42" i="8"/>
  <c r="D42" i="8"/>
  <c r="C42" i="8"/>
  <c r="B42" i="8"/>
  <c r="E41" i="8"/>
  <c r="D41" i="8"/>
  <c r="C41" i="8"/>
  <c r="C52" i="8" s="1"/>
  <c r="B41" i="8"/>
  <c r="B16" i="8"/>
  <c r="C16" i="8"/>
  <c r="D16" i="8"/>
  <c r="E16" i="8"/>
  <c r="B17" i="8"/>
  <c r="C17" i="8"/>
  <c r="H17" i="8" s="1"/>
  <c r="AK17" i="8" s="1"/>
  <c r="D17" i="8"/>
  <c r="E17" i="8"/>
  <c r="B18" i="8"/>
  <c r="C18" i="8"/>
  <c r="D18" i="8"/>
  <c r="E18" i="8"/>
  <c r="B19" i="8"/>
  <c r="C19" i="8"/>
  <c r="D19" i="8"/>
  <c r="E19" i="8"/>
  <c r="B20" i="8"/>
  <c r="C20" i="8"/>
  <c r="D20" i="8"/>
  <c r="E20" i="8"/>
  <c r="B21" i="8"/>
  <c r="C21" i="8"/>
  <c r="H21" i="8" s="1"/>
  <c r="AF21" i="8" s="1"/>
  <c r="D21" i="8"/>
  <c r="E21" i="8"/>
  <c r="B22" i="8"/>
  <c r="C22" i="8"/>
  <c r="D22" i="8"/>
  <c r="E22" i="8"/>
  <c r="B23" i="8"/>
  <c r="C23" i="8"/>
  <c r="D23" i="8"/>
  <c r="E23" i="8"/>
  <c r="B24" i="8"/>
  <c r="C24" i="8"/>
  <c r="D24" i="8"/>
  <c r="E24" i="8"/>
  <c r="B25" i="8"/>
  <c r="C25" i="8"/>
  <c r="H25" i="8" s="1"/>
  <c r="AF25" i="8" s="1"/>
  <c r="D25" i="8"/>
  <c r="E25" i="8"/>
  <c r="B26" i="8"/>
  <c r="C26" i="8"/>
  <c r="D26" i="8"/>
  <c r="E26" i="8"/>
  <c r="B27" i="8"/>
  <c r="C27" i="8"/>
  <c r="AO27" i="8" s="1"/>
  <c r="AN27" i="8" s="1"/>
  <c r="D27" i="8"/>
  <c r="E27" i="8"/>
  <c r="B28" i="8"/>
  <c r="C28" i="8"/>
  <c r="D28" i="8"/>
  <c r="E28" i="8"/>
  <c r="B29" i="8"/>
  <c r="C29" i="8"/>
  <c r="H29" i="8" s="1"/>
  <c r="AF29" i="8" s="1"/>
  <c r="D29" i="8"/>
  <c r="E29" i="8"/>
  <c r="B30" i="8"/>
  <c r="C30" i="8"/>
  <c r="D30" i="8"/>
  <c r="E30" i="8"/>
  <c r="B31" i="8"/>
  <c r="C31" i="8"/>
  <c r="AO31" i="8" s="1"/>
  <c r="AN31" i="8" s="1"/>
  <c r="D31" i="8"/>
  <c r="E31" i="8"/>
  <c r="B32" i="8"/>
  <c r="C32" i="8"/>
  <c r="D32" i="8"/>
  <c r="E32" i="8"/>
  <c r="B33" i="8"/>
  <c r="C33" i="8"/>
  <c r="H33" i="8" s="1"/>
  <c r="X33" i="8" s="1"/>
  <c r="D33" i="8"/>
  <c r="E33" i="8"/>
  <c r="C15" i="8"/>
  <c r="AO15" i="8" s="1"/>
  <c r="AN15" i="8" s="1"/>
  <c r="D15" i="8"/>
  <c r="E15" i="8"/>
  <c r="B15" i="8"/>
  <c r="E67" i="7"/>
  <c r="D67" i="7"/>
  <c r="C67" i="7"/>
  <c r="B67" i="7"/>
  <c r="E66" i="7"/>
  <c r="D66" i="7"/>
  <c r="C66" i="7"/>
  <c r="B66" i="7"/>
  <c r="E65" i="7"/>
  <c r="D65" i="7"/>
  <c r="C65" i="7"/>
  <c r="B65" i="7"/>
  <c r="E64" i="7"/>
  <c r="D64" i="7"/>
  <c r="C64" i="7"/>
  <c r="B64" i="7"/>
  <c r="E63" i="7"/>
  <c r="D63" i="7"/>
  <c r="C63" i="7"/>
  <c r="B63" i="7"/>
  <c r="E62" i="7"/>
  <c r="D62" i="7"/>
  <c r="C62" i="7"/>
  <c r="B62" i="7"/>
  <c r="E61" i="7"/>
  <c r="D61" i="7"/>
  <c r="C61" i="7"/>
  <c r="B61" i="7"/>
  <c r="E60" i="7"/>
  <c r="D60" i="7"/>
  <c r="C60" i="7"/>
  <c r="B60" i="7"/>
  <c r="E59" i="7"/>
  <c r="D59" i="7"/>
  <c r="C59" i="7"/>
  <c r="B59" i="7"/>
  <c r="E58" i="7"/>
  <c r="D58" i="7"/>
  <c r="C58" i="7"/>
  <c r="B58" i="7"/>
  <c r="E50" i="7"/>
  <c r="D50" i="7"/>
  <c r="C50" i="7"/>
  <c r="B50" i="7"/>
  <c r="E49" i="7"/>
  <c r="D49" i="7"/>
  <c r="C49" i="7"/>
  <c r="B49" i="7"/>
  <c r="E48" i="7"/>
  <c r="D48" i="7"/>
  <c r="C48" i="7"/>
  <c r="B48" i="7"/>
  <c r="E47" i="7"/>
  <c r="D47" i="7"/>
  <c r="C47" i="7"/>
  <c r="B47" i="7"/>
  <c r="E46" i="7"/>
  <c r="D46" i="7"/>
  <c r="C46" i="7"/>
  <c r="B46" i="7"/>
  <c r="E45" i="7"/>
  <c r="D45" i="7"/>
  <c r="C45" i="7"/>
  <c r="B45" i="7"/>
  <c r="E44" i="7"/>
  <c r="D44" i="7"/>
  <c r="C44" i="7"/>
  <c r="B44" i="7"/>
  <c r="E43" i="7"/>
  <c r="D43" i="7"/>
  <c r="C43" i="7"/>
  <c r="B43" i="7"/>
  <c r="E42" i="7"/>
  <c r="D42" i="7"/>
  <c r="C42" i="7"/>
  <c r="B42" i="7"/>
  <c r="E41" i="7"/>
  <c r="D41" i="7"/>
  <c r="C41" i="7"/>
  <c r="B41" i="7"/>
  <c r="B16" i="7"/>
  <c r="C16" i="7"/>
  <c r="AO16" i="7" s="1"/>
  <c r="AN16" i="7" s="1"/>
  <c r="D16" i="7"/>
  <c r="E16" i="7"/>
  <c r="B17" i="7"/>
  <c r="C17" i="7"/>
  <c r="D17" i="7"/>
  <c r="E17" i="7"/>
  <c r="B18" i="7"/>
  <c r="C18" i="7"/>
  <c r="AO18" i="7" s="1"/>
  <c r="AN18" i="7" s="1"/>
  <c r="D18" i="7"/>
  <c r="E18" i="7"/>
  <c r="B19" i="7"/>
  <c r="C19" i="7"/>
  <c r="D19" i="7"/>
  <c r="E19" i="7"/>
  <c r="B20" i="7"/>
  <c r="C20" i="7"/>
  <c r="AO20" i="7" s="1"/>
  <c r="AN20" i="7" s="1"/>
  <c r="D20" i="7"/>
  <c r="E20" i="7"/>
  <c r="B21" i="7"/>
  <c r="C21" i="7"/>
  <c r="D21" i="7"/>
  <c r="E21" i="7"/>
  <c r="B22" i="7"/>
  <c r="C22" i="7"/>
  <c r="AO22" i="7" s="1"/>
  <c r="AN22" i="7" s="1"/>
  <c r="D22" i="7"/>
  <c r="E22" i="7"/>
  <c r="B23" i="7"/>
  <c r="C23" i="7"/>
  <c r="D23" i="7"/>
  <c r="E23" i="7"/>
  <c r="B24" i="7"/>
  <c r="C24" i="7"/>
  <c r="AO24" i="7" s="1"/>
  <c r="AN24" i="7" s="1"/>
  <c r="D24" i="7"/>
  <c r="E24" i="7"/>
  <c r="B25" i="7"/>
  <c r="C25" i="7"/>
  <c r="D25" i="7"/>
  <c r="E25" i="7"/>
  <c r="B26" i="7"/>
  <c r="C26" i="7"/>
  <c r="AO26" i="7" s="1"/>
  <c r="AN26" i="7" s="1"/>
  <c r="D26" i="7"/>
  <c r="E26" i="7"/>
  <c r="B27" i="7"/>
  <c r="C27" i="7"/>
  <c r="D27" i="7"/>
  <c r="E27" i="7"/>
  <c r="B28" i="7"/>
  <c r="C28" i="7"/>
  <c r="AO28" i="7" s="1"/>
  <c r="AN28" i="7" s="1"/>
  <c r="D28" i="7"/>
  <c r="E28" i="7"/>
  <c r="B29" i="7"/>
  <c r="C29" i="7"/>
  <c r="D29" i="7"/>
  <c r="E29" i="7"/>
  <c r="B30" i="7"/>
  <c r="C30" i="7"/>
  <c r="AO30" i="7" s="1"/>
  <c r="AN30" i="7" s="1"/>
  <c r="D30" i="7"/>
  <c r="E30" i="7"/>
  <c r="B31" i="7"/>
  <c r="C31" i="7"/>
  <c r="D31" i="7"/>
  <c r="E31" i="7"/>
  <c r="B32" i="7"/>
  <c r="C32" i="7"/>
  <c r="AO32" i="7" s="1"/>
  <c r="AN32" i="7" s="1"/>
  <c r="D32" i="7"/>
  <c r="E32" i="7"/>
  <c r="B33" i="7"/>
  <c r="C33" i="7"/>
  <c r="D33" i="7"/>
  <c r="E33" i="7"/>
  <c r="C15" i="7"/>
  <c r="D15" i="7"/>
  <c r="AO15" i="7" s="1"/>
  <c r="AN15" i="7" s="1"/>
  <c r="E15" i="7"/>
  <c r="B15" i="7"/>
  <c r="E67" i="6"/>
  <c r="D67" i="6"/>
  <c r="C67" i="6"/>
  <c r="B67" i="6"/>
  <c r="E66" i="6"/>
  <c r="D66" i="6"/>
  <c r="C66" i="6"/>
  <c r="B66" i="6"/>
  <c r="E65" i="6"/>
  <c r="D65" i="6"/>
  <c r="C65" i="6"/>
  <c r="B65" i="6"/>
  <c r="E64" i="6"/>
  <c r="D64" i="6"/>
  <c r="C64" i="6"/>
  <c r="B64" i="6"/>
  <c r="E63" i="6"/>
  <c r="D63" i="6"/>
  <c r="C63" i="6"/>
  <c r="B63" i="6"/>
  <c r="E62" i="6"/>
  <c r="D62" i="6"/>
  <c r="C62" i="6"/>
  <c r="B62" i="6"/>
  <c r="E61" i="6"/>
  <c r="D61" i="6"/>
  <c r="C61" i="6"/>
  <c r="B61" i="6"/>
  <c r="E60" i="6"/>
  <c r="D60" i="6"/>
  <c r="C60" i="6"/>
  <c r="B60" i="6"/>
  <c r="E59" i="6"/>
  <c r="D59" i="6"/>
  <c r="C59" i="6"/>
  <c r="B59" i="6"/>
  <c r="E58" i="6"/>
  <c r="D58" i="6"/>
  <c r="C58" i="6"/>
  <c r="B58" i="6"/>
  <c r="E50" i="6"/>
  <c r="D50" i="6"/>
  <c r="C50" i="6"/>
  <c r="B50" i="6"/>
  <c r="E49" i="6"/>
  <c r="D49" i="6"/>
  <c r="C49" i="6"/>
  <c r="B49" i="6"/>
  <c r="E48" i="6"/>
  <c r="D48" i="6"/>
  <c r="C48" i="6"/>
  <c r="B48" i="6"/>
  <c r="E47" i="6"/>
  <c r="D47" i="6"/>
  <c r="C47" i="6"/>
  <c r="B47" i="6"/>
  <c r="E46" i="6"/>
  <c r="D46" i="6"/>
  <c r="C46" i="6"/>
  <c r="B46" i="6"/>
  <c r="E45" i="6"/>
  <c r="D45" i="6"/>
  <c r="C45" i="6"/>
  <c r="B45" i="6"/>
  <c r="E44" i="6"/>
  <c r="D44" i="6"/>
  <c r="C44" i="6"/>
  <c r="B44" i="6"/>
  <c r="E43" i="6"/>
  <c r="D43" i="6"/>
  <c r="C43" i="6"/>
  <c r="B43" i="6"/>
  <c r="E42" i="6"/>
  <c r="D42" i="6"/>
  <c r="C42" i="6"/>
  <c r="B42" i="6"/>
  <c r="E41" i="6"/>
  <c r="D41" i="6"/>
  <c r="C41" i="6"/>
  <c r="B41" i="6"/>
  <c r="B25" i="6"/>
  <c r="C25" i="6"/>
  <c r="D25" i="6"/>
  <c r="E25" i="6"/>
  <c r="B26" i="6"/>
  <c r="C26" i="6"/>
  <c r="H26" i="6" s="1"/>
  <c r="AF26" i="6" s="1"/>
  <c r="D26" i="6"/>
  <c r="E26" i="6"/>
  <c r="B27" i="6"/>
  <c r="C27" i="6"/>
  <c r="D27" i="6"/>
  <c r="E27" i="6"/>
  <c r="B28" i="6"/>
  <c r="C28" i="6"/>
  <c r="AO28" i="6" s="1"/>
  <c r="AN28" i="6" s="1"/>
  <c r="D28" i="6"/>
  <c r="E28" i="6"/>
  <c r="B29" i="6"/>
  <c r="C29" i="6"/>
  <c r="D29" i="6"/>
  <c r="E29" i="6"/>
  <c r="B30" i="6"/>
  <c r="C30" i="6"/>
  <c r="H30" i="6" s="1"/>
  <c r="AF30" i="6" s="1"/>
  <c r="D30" i="6"/>
  <c r="E30" i="6"/>
  <c r="B31" i="6"/>
  <c r="C31" i="6"/>
  <c r="D31" i="6"/>
  <c r="E31" i="6"/>
  <c r="B32" i="6"/>
  <c r="C32" i="6"/>
  <c r="AO32" i="6" s="1"/>
  <c r="AN32" i="6" s="1"/>
  <c r="D32" i="6"/>
  <c r="E32" i="6"/>
  <c r="B33" i="6"/>
  <c r="C33" i="6"/>
  <c r="D33" i="6"/>
  <c r="E33" i="6"/>
  <c r="B16" i="6"/>
  <c r="C16" i="6"/>
  <c r="AO16" i="6" s="1"/>
  <c r="AN16" i="6" s="1"/>
  <c r="D16" i="6"/>
  <c r="E16" i="6"/>
  <c r="B17" i="6"/>
  <c r="C17" i="6"/>
  <c r="D17" i="6"/>
  <c r="E17" i="6"/>
  <c r="B18" i="6"/>
  <c r="C18" i="6"/>
  <c r="AO18" i="6" s="1"/>
  <c r="AN18" i="6" s="1"/>
  <c r="D18" i="6"/>
  <c r="E18" i="6"/>
  <c r="B19" i="6"/>
  <c r="C19" i="6"/>
  <c r="D19" i="6"/>
  <c r="E19" i="6"/>
  <c r="B20" i="6"/>
  <c r="C20" i="6"/>
  <c r="AO20" i="6" s="1"/>
  <c r="AN20" i="6" s="1"/>
  <c r="D20" i="6"/>
  <c r="E20" i="6"/>
  <c r="B21" i="6"/>
  <c r="C21" i="6"/>
  <c r="D21" i="6"/>
  <c r="E21" i="6"/>
  <c r="B22" i="6"/>
  <c r="C22" i="6"/>
  <c r="AO22" i="6" s="1"/>
  <c r="AN22" i="6" s="1"/>
  <c r="D22" i="6"/>
  <c r="E22" i="6"/>
  <c r="B23" i="6"/>
  <c r="C23" i="6"/>
  <c r="D23" i="6"/>
  <c r="E23" i="6"/>
  <c r="B24" i="6"/>
  <c r="C24" i="6"/>
  <c r="AO24" i="6" s="1"/>
  <c r="AN24" i="6" s="1"/>
  <c r="D24" i="6"/>
  <c r="E24" i="6"/>
  <c r="C15" i="6"/>
  <c r="AO15" i="6" s="1"/>
  <c r="AN15" i="6" s="1"/>
  <c r="D15" i="6"/>
  <c r="E15" i="6"/>
  <c r="B15" i="6"/>
  <c r="E67" i="5"/>
  <c r="D67" i="5"/>
  <c r="C67" i="5"/>
  <c r="B67" i="5"/>
  <c r="E66" i="5"/>
  <c r="D66" i="5"/>
  <c r="C66" i="5"/>
  <c r="B66" i="5"/>
  <c r="E65" i="5"/>
  <c r="D65" i="5"/>
  <c r="C65" i="5"/>
  <c r="B65" i="5"/>
  <c r="E64" i="5"/>
  <c r="D64" i="5"/>
  <c r="C64" i="5"/>
  <c r="B64" i="5"/>
  <c r="E63" i="5"/>
  <c r="D63" i="5"/>
  <c r="C63" i="5"/>
  <c r="B63" i="5"/>
  <c r="E62" i="5"/>
  <c r="D62" i="5"/>
  <c r="C62" i="5"/>
  <c r="B62" i="5"/>
  <c r="E61" i="5"/>
  <c r="D61" i="5"/>
  <c r="C61" i="5"/>
  <c r="B61" i="5"/>
  <c r="E60" i="5"/>
  <c r="D60" i="5"/>
  <c r="C60" i="5"/>
  <c r="B60" i="5"/>
  <c r="E59" i="5"/>
  <c r="D59" i="5"/>
  <c r="C59" i="5"/>
  <c r="B59" i="5"/>
  <c r="E58" i="5"/>
  <c r="D58" i="5"/>
  <c r="C58" i="5"/>
  <c r="B58" i="5"/>
  <c r="E50" i="5"/>
  <c r="D50" i="5"/>
  <c r="C50" i="5"/>
  <c r="B50" i="5"/>
  <c r="E49" i="5"/>
  <c r="D49" i="5"/>
  <c r="C49" i="5"/>
  <c r="B49" i="5"/>
  <c r="E48" i="5"/>
  <c r="D48" i="5"/>
  <c r="C48" i="5"/>
  <c r="B48" i="5"/>
  <c r="E47" i="5"/>
  <c r="D47" i="5"/>
  <c r="C47" i="5"/>
  <c r="B47" i="5"/>
  <c r="E46" i="5"/>
  <c r="D46" i="5"/>
  <c r="C46" i="5"/>
  <c r="B46" i="5"/>
  <c r="E45" i="5"/>
  <c r="D45" i="5"/>
  <c r="C45" i="5"/>
  <c r="B45" i="5"/>
  <c r="E44" i="5"/>
  <c r="D44" i="5"/>
  <c r="C44" i="5"/>
  <c r="B44" i="5"/>
  <c r="E43" i="5"/>
  <c r="D43" i="5"/>
  <c r="C43" i="5"/>
  <c r="B43" i="5"/>
  <c r="E42" i="5"/>
  <c r="D42" i="5"/>
  <c r="C42" i="5"/>
  <c r="B42" i="5"/>
  <c r="E41" i="5"/>
  <c r="D41" i="5"/>
  <c r="C41" i="5"/>
  <c r="C52" i="5" s="1"/>
  <c r="B41" i="5"/>
  <c r="B16" i="5"/>
  <c r="C16" i="5"/>
  <c r="AO16" i="5" s="1"/>
  <c r="AN16" i="5" s="1"/>
  <c r="D16" i="5"/>
  <c r="E16" i="5"/>
  <c r="B17" i="5"/>
  <c r="C17" i="5"/>
  <c r="D17" i="5"/>
  <c r="E17" i="5"/>
  <c r="B18" i="5"/>
  <c r="C18" i="5"/>
  <c r="H18" i="5" s="1"/>
  <c r="AB18" i="5" s="1"/>
  <c r="D18" i="5"/>
  <c r="E18" i="5"/>
  <c r="B19" i="5"/>
  <c r="C19" i="5"/>
  <c r="H19" i="5" s="1"/>
  <c r="AF19" i="5" s="1"/>
  <c r="D19" i="5"/>
  <c r="E19" i="5"/>
  <c r="B20" i="5"/>
  <c r="C20" i="5"/>
  <c r="AO20" i="5" s="1"/>
  <c r="AN20" i="5" s="1"/>
  <c r="D20" i="5"/>
  <c r="E20" i="5"/>
  <c r="B21" i="5"/>
  <c r="C21" i="5"/>
  <c r="AO21" i="5" s="1"/>
  <c r="AN21" i="5" s="1"/>
  <c r="D21" i="5"/>
  <c r="E21" i="5"/>
  <c r="B22" i="5"/>
  <c r="C22" i="5"/>
  <c r="AO22" i="5" s="1"/>
  <c r="AN22" i="5" s="1"/>
  <c r="D22" i="5"/>
  <c r="E22" i="5"/>
  <c r="B23" i="5"/>
  <c r="C23" i="5"/>
  <c r="H23" i="5" s="1"/>
  <c r="AJ23" i="5" s="1"/>
  <c r="D23" i="5"/>
  <c r="E23" i="5"/>
  <c r="B24" i="5"/>
  <c r="C24" i="5"/>
  <c r="AO24" i="5" s="1"/>
  <c r="AN24" i="5" s="1"/>
  <c r="D24" i="5"/>
  <c r="E24" i="5"/>
  <c r="B25" i="5"/>
  <c r="C25" i="5"/>
  <c r="AO25" i="5" s="1"/>
  <c r="AN25" i="5" s="1"/>
  <c r="D25" i="5"/>
  <c r="E25" i="5"/>
  <c r="B26" i="5"/>
  <c r="C26" i="5"/>
  <c r="H26" i="5" s="1"/>
  <c r="AB26" i="5" s="1"/>
  <c r="D26" i="5"/>
  <c r="E26" i="5"/>
  <c r="B27" i="5"/>
  <c r="C27" i="5"/>
  <c r="H27" i="5" s="1"/>
  <c r="AF27" i="5" s="1"/>
  <c r="D27" i="5"/>
  <c r="E27" i="5"/>
  <c r="B28" i="5"/>
  <c r="C28" i="5"/>
  <c r="AO28" i="5" s="1"/>
  <c r="AN28" i="5" s="1"/>
  <c r="D28" i="5"/>
  <c r="E28" i="5"/>
  <c r="B29" i="5"/>
  <c r="C29" i="5"/>
  <c r="AO29" i="5" s="1"/>
  <c r="AN29" i="5" s="1"/>
  <c r="D29" i="5"/>
  <c r="E29" i="5"/>
  <c r="B30" i="5"/>
  <c r="C30" i="5"/>
  <c r="AO30" i="5" s="1"/>
  <c r="AN30" i="5" s="1"/>
  <c r="D30" i="5"/>
  <c r="E30" i="5"/>
  <c r="B31" i="5"/>
  <c r="C31" i="5"/>
  <c r="H31" i="5" s="1"/>
  <c r="AJ31" i="5" s="1"/>
  <c r="D31" i="5"/>
  <c r="E31" i="5"/>
  <c r="B32" i="5"/>
  <c r="C32" i="5"/>
  <c r="H32" i="5" s="1"/>
  <c r="D32" i="5"/>
  <c r="E32" i="5"/>
  <c r="B33" i="5"/>
  <c r="C33" i="5"/>
  <c r="AO33" i="5" s="1"/>
  <c r="AN33" i="5" s="1"/>
  <c r="D33" i="5"/>
  <c r="E33" i="5"/>
  <c r="C15" i="5"/>
  <c r="H15" i="5" s="1"/>
  <c r="D15" i="5"/>
  <c r="E15" i="5"/>
  <c r="B15" i="5"/>
  <c r="E67" i="4"/>
  <c r="D67" i="4"/>
  <c r="C67" i="4"/>
  <c r="H67" i="4" s="1"/>
  <c r="AF67" i="4" s="1"/>
  <c r="B67" i="4"/>
  <c r="E66" i="4"/>
  <c r="D66" i="4"/>
  <c r="C66" i="4"/>
  <c r="B66" i="4"/>
  <c r="E65" i="4"/>
  <c r="D65" i="4"/>
  <c r="C65" i="4"/>
  <c r="B65" i="4"/>
  <c r="E64" i="4"/>
  <c r="D64" i="4"/>
  <c r="C64" i="4"/>
  <c r="H64" i="4" s="1"/>
  <c r="AI64" i="4" s="1"/>
  <c r="B64" i="4"/>
  <c r="E63" i="4"/>
  <c r="D63" i="4"/>
  <c r="C63" i="4"/>
  <c r="B63" i="4"/>
  <c r="E62" i="4"/>
  <c r="D62" i="4"/>
  <c r="C62" i="4"/>
  <c r="H62" i="4" s="1"/>
  <c r="AL62" i="4" s="1"/>
  <c r="B62" i="4"/>
  <c r="E61" i="4"/>
  <c r="D61" i="4"/>
  <c r="C61" i="4"/>
  <c r="H61" i="4" s="1"/>
  <c r="W61" i="4" s="1"/>
  <c r="B61" i="4"/>
  <c r="E60" i="4"/>
  <c r="D60" i="4"/>
  <c r="C60" i="4"/>
  <c r="B60" i="4"/>
  <c r="E59" i="4"/>
  <c r="D59" i="4"/>
  <c r="C59" i="4"/>
  <c r="H59" i="4" s="1"/>
  <c r="AF59" i="4" s="1"/>
  <c r="B59" i="4"/>
  <c r="E58" i="4"/>
  <c r="D58" i="4"/>
  <c r="C58" i="4"/>
  <c r="H58" i="4" s="1"/>
  <c r="B58" i="4"/>
  <c r="B42" i="4"/>
  <c r="C42" i="4"/>
  <c r="H42" i="4" s="1"/>
  <c r="AJ42" i="4" s="1"/>
  <c r="D42" i="4"/>
  <c r="E42" i="4"/>
  <c r="B43" i="4"/>
  <c r="C43" i="4"/>
  <c r="D43" i="4"/>
  <c r="E43" i="4"/>
  <c r="B44" i="4"/>
  <c r="C44" i="4"/>
  <c r="H44" i="4" s="1"/>
  <c r="AF44" i="4" s="1"/>
  <c r="D44" i="4"/>
  <c r="E44" i="4"/>
  <c r="B45" i="4"/>
  <c r="C45" i="4"/>
  <c r="D45" i="4"/>
  <c r="E45" i="4"/>
  <c r="B46" i="4"/>
  <c r="C46" i="4"/>
  <c r="H46" i="4" s="1"/>
  <c r="AI46" i="4" s="1"/>
  <c r="D46" i="4"/>
  <c r="E46" i="4"/>
  <c r="B47" i="4"/>
  <c r="C47" i="4"/>
  <c r="D47" i="4"/>
  <c r="E47" i="4"/>
  <c r="B48" i="4"/>
  <c r="C48" i="4"/>
  <c r="H48" i="4" s="1"/>
  <c r="AF48" i="4" s="1"/>
  <c r="D48" i="4"/>
  <c r="E48" i="4"/>
  <c r="B49" i="4"/>
  <c r="C49" i="4"/>
  <c r="D49" i="4"/>
  <c r="E49" i="4"/>
  <c r="B50" i="4"/>
  <c r="C50" i="4"/>
  <c r="H50" i="4" s="1"/>
  <c r="AF50" i="4" s="1"/>
  <c r="D50" i="4"/>
  <c r="E50" i="4"/>
  <c r="C41" i="4"/>
  <c r="D41" i="4"/>
  <c r="E41" i="4"/>
  <c r="B41" i="4"/>
  <c r="B16" i="4"/>
  <c r="C16" i="4"/>
  <c r="AO16" i="4" s="1"/>
  <c r="AN16" i="4" s="1"/>
  <c r="D16" i="4"/>
  <c r="E16" i="4"/>
  <c r="B17" i="4"/>
  <c r="C17" i="4"/>
  <c r="D17" i="4"/>
  <c r="E17" i="4"/>
  <c r="B18" i="4"/>
  <c r="C18" i="4"/>
  <c r="H18" i="4" s="1"/>
  <c r="AH18" i="4" s="1"/>
  <c r="D18" i="4"/>
  <c r="E18" i="4"/>
  <c r="B19" i="4"/>
  <c r="C19" i="4"/>
  <c r="D19" i="4"/>
  <c r="E19" i="4"/>
  <c r="B20" i="4"/>
  <c r="C20" i="4"/>
  <c r="AO20" i="4" s="1"/>
  <c r="AN20" i="4" s="1"/>
  <c r="D20" i="4"/>
  <c r="E20" i="4"/>
  <c r="B21" i="4"/>
  <c r="C21" i="4"/>
  <c r="D21" i="4"/>
  <c r="E21" i="4"/>
  <c r="B22" i="4"/>
  <c r="C22" i="4"/>
  <c r="H22" i="4" s="1"/>
  <c r="AJ22" i="4" s="1"/>
  <c r="D22" i="4"/>
  <c r="E22" i="4"/>
  <c r="B23" i="4"/>
  <c r="C23" i="4"/>
  <c r="H23" i="4" s="1"/>
  <c r="U23" i="4" s="1"/>
  <c r="D23" i="4"/>
  <c r="E23" i="4"/>
  <c r="B24" i="4"/>
  <c r="C24" i="4"/>
  <c r="AO24" i="4" s="1"/>
  <c r="AN24" i="4" s="1"/>
  <c r="D24" i="4"/>
  <c r="E24" i="4"/>
  <c r="B25" i="4"/>
  <c r="C25" i="4"/>
  <c r="AO25" i="4" s="1"/>
  <c r="AN25" i="4" s="1"/>
  <c r="D25" i="4"/>
  <c r="E25" i="4"/>
  <c r="B26" i="4"/>
  <c r="C26" i="4"/>
  <c r="H26" i="4" s="1"/>
  <c r="AE26" i="4" s="1"/>
  <c r="D26" i="4"/>
  <c r="E26" i="4"/>
  <c r="B27" i="4"/>
  <c r="C27" i="4"/>
  <c r="D27" i="4"/>
  <c r="E27" i="4"/>
  <c r="B28" i="4"/>
  <c r="C28" i="4"/>
  <c r="AO28" i="4" s="1"/>
  <c r="AN28" i="4" s="1"/>
  <c r="D28" i="4"/>
  <c r="E28" i="4"/>
  <c r="B29" i="4"/>
  <c r="C29" i="4"/>
  <c r="H29" i="4" s="1"/>
  <c r="AF29" i="4" s="1"/>
  <c r="D29" i="4"/>
  <c r="E29" i="4"/>
  <c r="B30" i="4"/>
  <c r="C30" i="4"/>
  <c r="AO30" i="4" s="1"/>
  <c r="AN30" i="4" s="1"/>
  <c r="D30" i="4"/>
  <c r="E30" i="4"/>
  <c r="B31" i="4"/>
  <c r="C31" i="4"/>
  <c r="D31" i="4"/>
  <c r="E31" i="4"/>
  <c r="AB32" i="4"/>
  <c r="C15" i="4"/>
  <c r="AO15" i="4" s="1"/>
  <c r="AN15" i="4" s="1"/>
  <c r="D15" i="4"/>
  <c r="E15" i="4"/>
  <c r="B15" i="4"/>
  <c r="C69" i="8"/>
  <c r="H67" i="8"/>
  <c r="AE67" i="8" s="1"/>
  <c r="H66" i="8"/>
  <c r="AL66" i="8" s="1"/>
  <c r="H65" i="8"/>
  <c r="AK65" i="8" s="1"/>
  <c r="H64" i="8"/>
  <c r="AJ64" i="8" s="1"/>
  <c r="H63" i="8"/>
  <c r="AI63" i="8" s="1"/>
  <c r="H62" i="8"/>
  <c r="AH62" i="8" s="1"/>
  <c r="H61" i="8"/>
  <c r="AG61" i="8" s="1"/>
  <c r="H60" i="8"/>
  <c r="AF60" i="8" s="1"/>
  <c r="H59" i="8"/>
  <c r="AE59" i="8" s="1"/>
  <c r="H58" i="8"/>
  <c r="K58" i="8" s="1"/>
  <c r="H50" i="8"/>
  <c r="AJ50" i="8" s="1"/>
  <c r="H49" i="8"/>
  <c r="AK49" i="8" s="1"/>
  <c r="H48" i="8"/>
  <c r="AJ48" i="8" s="1"/>
  <c r="H47" i="8"/>
  <c r="AK47" i="8" s="1"/>
  <c r="H46" i="8"/>
  <c r="AJ46" i="8" s="1"/>
  <c r="H44" i="8"/>
  <c r="AF44" i="8" s="1"/>
  <c r="H43" i="8"/>
  <c r="AF43" i="8" s="1"/>
  <c r="H42" i="8"/>
  <c r="AA42" i="8" s="1"/>
  <c r="H41" i="8"/>
  <c r="AK41" i="8" s="1"/>
  <c r="H32" i="8"/>
  <c r="AG32" i="8" s="1"/>
  <c r="H31" i="8"/>
  <c r="Y31" i="8" s="1"/>
  <c r="H30" i="8"/>
  <c r="AJ30" i="8" s="1"/>
  <c r="AO28" i="8"/>
  <c r="AN28" i="8" s="1"/>
  <c r="H28" i="8"/>
  <c r="AK28" i="8" s="1"/>
  <c r="AO26" i="8"/>
  <c r="AN26" i="8" s="1"/>
  <c r="H26" i="8"/>
  <c r="AF26" i="8" s="1"/>
  <c r="AO24" i="8"/>
  <c r="AN24" i="8" s="1"/>
  <c r="H24" i="8"/>
  <c r="AE24" i="8" s="1"/>
  <c r="AO22" i="8"/>
  <c r="AN22" i="8" s="1"/>
  <c r="H22" i="8"/>
  <c r="AJ22" i="8" s="1"/>
  <c r="AO20" i="8"/>
  <c r="AN20" i="8" s="1"/>
  <c r="H20" i="8"/>
  <c r="AA20" i="8" s="1"/>
  <c r="AO18" i="8"/>
  <c r="AN18" i="8" s="1"/>
  <c r="H18" i="8"/>
  <c r="AE18" i="8" s="1"/>
  <c r="AO16" i="8"/>
  <c r="AN16" i="8" s="1"/>
  <c r="H16" i="8"/>
  <c r="AB16" i="8" s="1"/>
  <c r="C3" i="8"/>
  <c r="C69" i="7"/>
  <c r="H67" i="7"/>
  <c r="AJ67" i="7" s="1"/>
  <c r="H66" i="7"/>
  <c r="AF66" i="7" s="1"/>
  <c r="H65" i="7"/>
  <c r="AI65" i="7" s="1"/>
  <c r="H64" i="7"/>
  <c r="AJ64" i="7" s="1"/>
  <c r="H63" i="7"/>
  <c r="AF63" i="7" s="1"/>
  <c r="H62" i="7"/>
  <c r="AK62" i="7" s="1"/>
  <c r="H61" i="7"/>
  <c r="AJ61" i="7" s="1"/>
  <c r="H60" i="7"/>
  <c r="AL60" i="7" s="1"/>
  <c r="H59" i="7"/>
  <c r="AJ59" i="7" s="1"/>
  <c r="H58" i="7"/>
  <c r="AB58" i="7" s="1"/>
  <c r="C52" i="7"/>
  <c r="H50" i="7"/>
  <c r="Z50" i="7" s="1"/>
  <c r="H49" i="7"/>
  <c r="AB49" i="7" s="1"/>
  <c r="H48" i="7"/>
  <c r="AB48" i="7" s="1"/>
  <c r="H47" i="7"/>
  <c r="AF47" i="7" s="1"/>
  <c r="H46" i="7"/>
  <c r="AD46" i="7" s="1"/>
  <c r="H45" i="7"/>
  <c r="AJ45" i="7" s="1"/>
  <c r="H44" i="7"/>
  <c r="AH44" i="7" s="1"/>
  <c r="H43" i="7"/>
  <c r="Y43" i="7" s="1"/>
  <c r="H42" i="7"/>
  <c r="H41" i="7"/>
  <c r="AC41" i="7" s="1"/>
  <c r="AO33" i="7"/>
  <c r="AN33" i="7" s="1"/>
  <c r="H33" i="7"/>
  <c r="AK33" i="7" s="1"/>
  <c r="AO31" i="7"/>
  <c r="AN31" i="7" s="1"/>
  <c r="H31" i="7"/>
  <c r="AC31" i="7" s="1"/>
  <c r="AO29" i="7"/>
  <c r="AN29" i="7" s="1"/>
  <c r="H29" i="7"/>
  <c r="AA29" i="7" s="1"/>
  <c r="AO27" i="7"/>
  <c r="AN27" i="7" s="1"/>
  <c r="H27" i="7"/>
  <c r="AF27" i="7" s="1"/>
  <c r="AO25" i="7"/>
  <c r="AN25" i="7" s="1"/>
  <c r="H25" i="7"/>
  <c r="AI25" i="7" s="1"/>
  <c r="AO23" i="7"/>
  <c r="AN23" i="7" s="1"/>
  <c r="H23" i="7"/>
  <c r="AF23" i="7" s="1"/>
  <c r="AO21" i="7"/>
  <c r="AN21" i="7" s="1"/>
  <c r="H21" i="7"/>
  <c r="AF21" i="7" s="1"/>
  <c r="AO19" i="7"/>
  <c r="AN19" i="7" s="1"/>
  <c r="H19" i="7"/>
  <c r="AF19" i="7" s="1"/>
  <c r="AO17" i="7"/>
  <c r="AN17" i="7" s="1"/>
  <c r="H17" i="7"/>
  <c r="AJ17" i="7" s="1"/>
  <c r="H15" i="7"/>
  <c r="AF15" i="7" s="1"/>
  <c r="C3" i="7"/>
  <c r="C3" i="6"/>
  <c r="C3" i="5"/>
  <c r="C3" i="4"/>
  <c r="C69" i="6"/>
  <c r="H67" i="6"/>
  <c r="AJ67" i="6" s="1"/>
  <c r="H66" i="6"/>
  <c r="P66" i="6" s="1"/>
  <c r="H65" i="6"/>
  <c r="AK65" i="6" s="1"/>
  <c r="H64" i="6"/>
  <c r="AJ64" i="6" s="1"/>
  <c r="H63" i="6"/>
  <c r="AF63" i="6" s="1"/>
  <c r="H62" i="6"/>
  <c r="AG62" i="6" s="1"/>
  <c r="H61" i="6"/>
  <c r="AI61" i="6" s="1"/>
  <c r="H60" i="6"/>
  <c r="AF60" i="6" s="1"/>
  <c r="H59" i="6"/>
  <c r="AJ59" i="6" s="1"/>
  <c r="H58" i="6"/>
  <c r="C52" i="6"/>
  <c r="H50" i="6"/>
  <c r="AG50" i="6" s="1"/>
  <c r="H49" i="6"/>
  <c r="AJ49" i="6" s="1"/>
  <c r="H48" i="6"/>
  <c r="AD48" i="6" s="1"/>
  <c r="H47" i="6"/>
  <c r="AF47" i="6" s="1"/>
  <c r="H46" i="6"/>
  <c r="AJ46" i="6" s="1"/>
  <c r="H45" i="6"/>
  <c r="X45" i="6" s="1"/>
  <c r="H44" i="6"/>
  <c r="S44" i="6" s="1"/>
  <c r="H43" i="6"/>
  <c r="AJ43" i="6" s="1"/>
  <c r="H42" i="6"/>
  <c r="AB42" i="6" s="1"/>
  <c r="H41" i="6"/>
  <c r="AO33" i="6"/>
  <c r="AN33" i="6" s="1"/>
  <c r="H33" i="6"/>
  <c r="AB33" i="6" s="1"/>
  <c r="AO31" i="6"/>
  <c r="AN31" i="6" s="1"/>
  <c r="H31" i="6"/>
  <c r="AH31" i="6" s="1"/>
  <c r="AO29" i="6"/>
  <c r="AN29" i="6" s="1"/>
  <c r="H29" i="6"/>
  <c r="AB29" i="6" s="1"/>
  <c r="AO27" i="6"/>
  <c r="AN27" i="6" s="1"/>
  <c r="H27" i="6"/>
  <c r="AK27" i="6" s="1"/>
  <c r="AO26" i="6"/>
  <c r="AN26" i="6" s="1"/>
  <c r="AO25" i="6"/>
  <c r="AN25" i="6" s="1"/>
  <c r="H25" i="6"/>
  <c r="AE25" i="6" s="1"/>
  <c r="AO23" i="6"/>
  <c r="AN23" i="6" s="1"/>
  <c r="H23" i="6"/>
  <c r="AO21" i="6"/>
  <c r="AN21" i="6" s="1"/>
  <c r="H21" i="6"/>
  <c r="AD21" i="6" s="1"/>
  <c r="AO19" i="6"/>
  <c r="AN19" i="6" s="1"/>
  <c r="H19" i="6"/>
  <c r="AH19" i="6" s="1"/>
  <c r="AO17" i="6"/>
  <c r="AN17" i="6" s="1"/>
  <c r="H17" i="6"/>
  <c r="AF17" i="6" s="1"/>
  <c r="H67" i="5"/>
  <c r="AE67" i="5" s="1"/>
  <c r="H66" i="5"/>
  <c r="H65" i="5"/>
  <c r="AK65" i="5" s="1"/>
  <c r="H64" i="5"/>
  <c r="AJ64" i="5" s="1"/>
  <c r="H63" i="5"/>
  <c r="AI63" i="5" s="1"/>
  <c r="H62" i="5"/>
  <c r="AB62" i="5" s="1"/>
  <c r="H61" i="5"/>
  <c r="AG61" i="5" s="1"/>
  <c r="H60" i="5"/>
  <c r="AF60" i="5" s="1"/>
  <c r="H59" i="5"/>
  <c r="AE59" i="5" s="1"/>
  <c r="H50" i="5"/>
  <c r="AK50" i="5" s="1"/>
  <c r="H49" i="5"/>
  <c r="AI49" i="5" s="1"/>
  <c r="H48" i="5"/>
  <c r="AJ48" i="5" s="1"/>
  <c r="H47" i="5"/>
  <c r="AI47" i="5" s="1"/>
  <c r="H46" i="5"/>
  <c r="V46" i="5" s="1"/>
  <c r="H45" i="5"/>
  <c r="AJ45" i="5" s="1"/>
  <c r="H44" i="5"/>
  <c r="AF44" i="5" s="1"/>
  <c r="H43" i="5"/>
  <c r="AI43" i="5" s="1"/>
  <c r="H42" i="5"/>
  <c r="Y42" i="5" s="1"/>
  <c r="AO31" i="5"/>
  <c r="AN31" i="5" s="1"/>
  <c r="H28" i="5"/>
  <c r="AJ28" i="5" s="1"/>
  <c r="AO27" i="5"/>
  <c r="AN27" i="5" s="1"/>
  <c r="AO23" i="5"/>
  <c r="AN23" i="5" s="1"/>
  <c r="H22" i="5"/>
  <c r="AF22" i="5" s="1"/>
  <c r="AO19" i="5"/>
  <c r="AN19" i="5" s="1"/>
  <c r="H66" i="4"/>
  <c r="AG66" i="4" s="1"/>
  <c r="H65" i="4"/>
  <c r="AF65" i="4" s="1"/>
  <c r="H63" i="4"/>
  <c r="W63" i="4" s="1"/>
  <c r="H60" i="4"/>
  <c r="AF60" i="4" s="1"/>
  <c r="H49" i="4"/>
  <c r="Y49" i="4" s="1"/>
  <c r="H47" i="4"/>
  <c r="AJ47" i="4" s="1"/>
  <c r="H45" i="4"/>
  <c r="AG45" i="4" s="1"/>
  <c r="H43" i="4"/>
  <c r="AH43" i="4" s="1"/>
  <c r="AO33" i="4"/>
  <c r="AN33" i="4" s="1"/>
  <c r="H33" i="4"/>
  <c r="AI33" i="4" s="1"/>
  <c r="AO32" i="4"/>
  <c r="H31" i="4"/>
  <c r="AH31" i="4" s="1"/>
  <c r="AO29" i="4"/>
  <c r="AN29" i="4" s="1"/>
  <c r="H28" i="4"/>
  <c r="T28" i="4" s="1"/>
  <c r="H27" i="4"/>
  <c r="AF27" i="4" s="1"/>
  <c r="AO26" i="4"/>
  <c r="AN26" i="4" s="1"/>
  <c r="H25" i="4"/>
  <c r="AC25" i="4" s="1"/>
  <c r="AO22" i="4"/>
  <c r="AN22" i="4" s="1"/>
  <c r="AO21" i="4"/>
  <c r="AN21" i="4" s="1"/>
  <c r="H21" i="4"/>
  <c r="AF21" i="4" s="1"/>
  <c r="H19" i="4"/>
  <c r="AF19" i="4" s="1"/>
  <c r="H17" i="4"/>
  <c r="AH17" i="4" s="1"/>
  <c r="AO31" i="4" l="1"/>
  <c r="AN31" i="4" s="1"/>
  <c r="AO27" i="4"/>
  <c r="AN27" i="4" s="1"/>
  <c r="AO23" i="4"/>
  <c r="AN23" i="4" s="1"/>
  <c r="AO19" i="4"/>
  <c r="AN19" i="4" s="1"/>
  <c r="AO23" i="8"/>
  <c r="AN23" i="8" s="1"/>
  <c r="AO19" i="8"/>
  <c r="AN19" i="8" s="1"/>
  <c r="H16" i="4"/>
  <c r="AF16" i="4" s="1"/>
  <c r="H30" i="4"/>
  <c r="AJ30" i="4" s="1"/>
  <c r="H15" i="6"/>
  <c r="AK15" i="6" s="1"/>
  <c r="AF15" i="5"/>
  <c r="H15" i="8"/>
  <c r="AB15" i="8" s="1"/>
  <c r="AO18" i="4"/>
  <c r="AN18" i="4" s="1"/>
  <c r="H24" i="4"/>
  <c r="AF24" i="4" s="1"/>
  <c r="H15" i="4"/>
  <c r="AA15" i="4" s="1"/>
  <c r="H20" i="4"/>
  <c r="C35" i="4"/>
  <c r="AO18" i="5"/>
  <c r="AN18" i="5" s="1"/>
  <c r="H20" i="5"/>
  <c r="R20" i="5" s="1"/>
  <c r="AO26" i="5"/>
  <c r="AN26" i="5" s="1"/>
  <c r="AO32" i="5"/>
  <c r="AN32" i="5" s="1"/>
  <c r="H30" i="7"/>
  <c r="AA30" i="7" s="1"/>
  <c r="AO29" i="8"/>
  <c r="AN29" i="8" s="1"/>
  <c r="H18" i="6"/>
  <c r="AF18" i="6" s="1"/>
  <c r="H18" i="7"/>
  <c r="AI18" i="7" s="1"/>
  <c r="AO17" i="8"/>
  <c r="AN17" i="8" s="1"/>
  <c r="AL17" i="8" s="1"/>
  <c r="H16" i="5"/>
  <c r="AJ16" i="5" s="1"/>
  <c r="H26" i="7"/>
  <c r="AF26" i="7" s="1"/>
  <c r="AO25" i="8"/>
  <c r="AN25" i="8" s="1"/>
  <c r="H30" i="5"/>
  <c r="AB30" i="5" s="1"/>
  <c r="H22" i="6"/>
  <c r="AF22" i="6" s="1"/>
  <c r="AG41" i="6"/>
  <c r="H24" i="5"/>
  <c r="AJ24" i="5" s="1"/>
  <c r="C35" i="7"/>
  <c r="C69" i="5"/>
  <c r="H22" i="7"/>
  <c r="AG22" i="7" s="1"/>
  <c r="AO21" i="8"/>
  <c r="AN21" i="8" s="1"/>
  <c r="C35" i="5"/>
  <c r="AO30" i="6"/>
  <c r="AN30" i="6" s="1"/>
  <c r="AL30" i="6" s="1"/>
  <c r="C35" i="6"/>
  <c r="AO17" i="5"/>
  <c r="AN17" i="5" s="1"/>
  <c r="H19" i="8"/>
  <c r="AH19" i="8" s="1"/>
  <c r="H23" i="8"/>
  <c r="AA23" i="8" s="1"/>
  <c r="H27" i="8"/>
  <c r="AF27" i="8" s="1"/>
  <c r="H16" i="6"/>
  <c r="AJ16" i="6" s="1"/>
  <c r="H20" i="6"/>
  <c r="AH20" i="6" s="1"/>
  <c r="C52" i="4"/>
  <c r="H21" i="5"/>
  <c r="AJ21" i="5" s="1"/>
  <c r="H25" i="5"/>
  <c r="AJ25" i="5" s="1"/>
  <c r="H29" i="5"/>
  <c r="AB29" i="5" s="1"/>
  <c r="H33" i="5"/>
  <c r="AA33" i="5" s="1"/>
  <c r="H24" i="6"/>
  <c r="AK24" i="6" s="1"/>
  <c r="H28" i="6"/>
  <c r="AJ28" i="6" s="1"/>
  <c r="H32" i="6"/>
  <c r="AB32" i="6" s="1"/>
  <c r="T58" i="6"/>
  <c r="R64" i="7"/>
  <c r="AO33" i="8"/>
  <c r="AN33" i="8" s="1"/>
  <c r="H17" i="5"/>
  <c r="AF17" i="5" s="1"/>
  <c r="H16" i="7"/>
  <c r="AK16" i="7" s="1"/>
  <c r="H20" i="7"/>
  <c r="AF20" i="7" s="1"/>
  <c r="H24" i="7"/>
  <c r="AI24" i="7" s="1"/>
  <c r="H28" i="7"/>
  <c r="Z28" i="7" s="1"/>
  <c r="H32" i="7"/>
  <c r="AC32" i="7" s="1"/>
  <c r="C35" i="8"/>
  <c r="AO15" i="5"/>
  <c r="AN15" i="5" s="1"/>
  <c r="H41" i="4"/>
  <c r="Y41" i="4" s="1"/>
  <c r="AD42" i="6"/>
  <c r="AL17" i="6"/>
  <c r="I63" i="8"/>
  <c r="K44" i="5"/>
  <c r="W49" i="6"/>
  <c r="V44" i="5"/>
  <c r="S65" i="7"/>
  <c r="T60" i="5"/>
  <c r="N26" i="5"/>
  <c r="V22" i="6"/>
  <c r="AK46" i="6"/>
  <c r="U59" i="6"/>
  <c r="R63" i="7"/>
  <c r="Y45" i="6"/>
  <c r="AL26" i="8"/>
  <c r="Y67" i="8"/>
  <c r="AD22" i="6"/>
  <c r="I43" i="6"/>
  <c r="U62" i="6"/>
  <c r="I17" i="8"/>
  <c r="AG19" i="8"/>
  <c r="J64" i="8"/>
  <c r="Q43" i="6"/>
  <c r="Y17" i="7"/>
  <c r="V17" i="8"/>
  <c r="AA64" i="8"/>
  <c r="L44" i="5"/>
  <c r="S43" i="6"/>
  <c r="AB21" i="7"/>
  <c r="AE17" i="8"/>
  <c r="K61" i="8"/>
  <c r="AC64" i="8"/>
  <c r="Q42" i="6"/>
  <c r="W43" i="6"/>
  <c r="AI61" i="8"/>
  <c r="W27" i="4"/>
  <c r="I22" i="6"/>
  <c r="T42" i="6"/>
  <c r="Z43" i="6"/>
  <c r="O65" i="8"/>
  <c r="X42" i="6"/>
  <c r="S49" i="6"/>
  <c r="J60" i="6"/>
  <c r="T62" i="5"/>
  <c r="AG22" i="6"/>
  <c r="AK43" i="6"/>
  <c r="AB46" i="6"/>
  <c r="N46" i="7"/>
  <c r="I63" i="7"/>
  <c r="S17" i="8"/>
  <c r="AI21" i="8"/>
  <c r="AG24" i="8"/>
  <c r="AK48" i="8"/>
  <c r="K64" i="8"/>
  <c r="I67" i="8"/>
  <c r="AK21" i="8"/>
  <c r="P24" i="4"/>
  <c r="L21" i="5"/>
  <c r="J22" i="5"/>
  <c r="R27" i="5"/>
  <c r="W44" i="5"/>
  <c r="J63" i="5"/>
  <c r="J22" i="6"/>
  <c r="M43" i="6"/>
  <c r="O44" i="6"/>
  <c r="K63" i="6"/>
  <c r="L23" i="7"/>
  <c r="U31" i="7"/>
  <c r="J47" i="7"/>
  <c r="X17" i="8"/>
  <c r="J21" i="8"/>
  <c r="S42" i="8"/>
  <c r="AO17" i="4"/>
  <c r="AN17" i="4" s="1"/>
  <c r="AL17" i="4" s="1"/>
  <c r="AG58" i="4"/>
  <c r="AL24" i="4"/>
  <c r="L18" i="5"/>
  <c r="P21" i="5"/>
  <c r="L22" i="5"/>
  <c r="W27" i="5"/>
  <c r="Y44" i="5"/>
  <c r="L63" i="5"/>
  <c r="K22" i="6"/>
  <c r="L31" i="6"/>
  <c r="O43" i="6"/>
  <c r="L63" i="6"/>
  <c r="V23" i="7"/>
  <c r="T47" i="7"/>
  <c r="M21" i="8"/>
  <c r="Q21" i="5"/>
  <c r="X22" i="5"/>
  <c r="AH23" i="7"/>
  <c r="AD47" i="7"/>
  <c r="J60" i="7"/>
  <c r="AI17" i="8"/>
  <c r="Q21" i="8"/>
  <c r="N65" i="8"/>
  <c r="W21" i="5"/>
  <c r="AL22" i="5"/>
  <c r="U21" i="8"/>
  <c r="I64" i="4"/>
  <c r="AB21" i="5"/>
  <c r="L28" i="5"/>
  <c r="AI61" i="5"/>
  <c r="P46" i="6"/>
  <c r="AA45" i="7"/>
  <c r="T65" i="7"/>
  <c r="N15" i="8"/>
  <c r="K17" i="8"/>
  <c r="P20" i="8"/>
  <c r="Z21" i="8"/>
  <c r="I60" i="8"/>
  <c r="Y64" i="4"/>
  <c r="AG21" i="5"/>
  <c r="AB28" i="5"/>
  <c r="Y46" i="6"/>
  <c r="P17" i="8"/>
  <c r="AI20" i="8"/>
  <c r="AE21" i="8"/>
  <c r="K29" i="8"/>
  <c r="Y60" i="8"/>
  <c r="Y21" i="4"/>
  <c r="AK27" i="4"/>
  <c r="AJ45" i="4"/>
  <c r="K21" i="5"/>
  <c r="O22" i="5"/>
  <c r="J26" i="5"/>
  <c r="AE31" i="5"/>
  <c r="AG44" i="5"/>
  <c r="AE61" i="5"/>
  <c r="AB63" i="5"/>
  <c r="AJ25" i="6"/>
  <c r="M42" i="6"/>
  <c r="AD43" i="6"/>
  <c r="M46" i="6"/>
  <c r="K59" i="6"/>
  <c r="L62" i="6"/>
  <c r="AD15" i="7"/>
  <c r="Q17" i="7"/>
  <c r="AL19" i="7"/>
  <c r="U21" i="7"/>
  <c r="K23" i="7"/>
  <c r="U23" i="7"/>
  <c r="AG23" i="7"/>
  <c r="AF44" i="7"/>
  <c r="I47" i="7"/>
  <c r="S47" i="7"/>
  <c r="AC47" i="7"/>
  <c r="O64" i="7"/>
  <c r="M66" i="7"/>
  <c r="O15" i="8"/>
  <c r="W17" i="8"/>
  <c r="U18" i="8"/>
  <c r="Y21" i="8"/>
  <c r="AE25" i="8"/>
  <c r="Y30" i="8"/>
  <c r="W60" i="8"/>
  <c r="AE61" i="8"/>
  <c r="AG31" i="5"/>
  <c r="AJ26" i="7"/>
  <c r="AG44" i="7"/>
  <c r="Z30" i="8"/>
  <c r="Z26" i="4"/>
  <c r="M21" i="5"/>
  <c r="AI21" i="5"/>
  <c r="AA22" i="5"/>
  <c r="AI26" i="5"/>
  <c r="Z28" i="5"/>
  <c r="I31" i="5"/>
  <c r="J21" i="6"/>
  <c r="R42" i="6"/>
  <c r="Q46" i="6"/>
  <c r="V59" i="6"/>
  <c r="AB62" i="6"/>
  <c r="AC21" i="7"/>
  <c r="AE22" i="7"/>
  <c r="M23" i="7"/>
  <c r="W23" i="7"/>
  <c r="AI23" i="7"/>
  <c r="S33" i="7"/>
  <c r="I44" i="7"/>
  <c r="K47" i="7"/>
  <c r="U47" i="7"/>
  <c r="AE47" i="7"/>
  <c r="I49" i="7"/>
  <c r="AE64" i="7"/>
  <c r="J17" i="8"/>
  <c r="AA17" i="8"/>
  <c r="K21" i="8"/>
  <c r="AA21" i="8"/>
  <c r="K25" i="8"/>
  <c r="Q29" i="8"/>
  <c r="I30" i="8"/>
  <c r="AA30" i="8"/>
  <c r="J60" i="8"/>
  <c r="AC60" i="8"/>
  <c r="N61" i="8"/>
  <c r="AL61" i="8"/>
  <c r="N64" i="8"/>
  <c r="AD64" i="8"/>
  <c r="V65" i="8"/>
  <c r="J31" i="5"/>
  <c r="O21" i="6"/>
  <c r="AJ21" i="7"/>
  <c r="N23" i="7"/>
  <c r="Y23" i="7"/>
  <c r="AK23" i="7"/>
  <c r="U33" i="7"/>
  <c r="J44" i="7"/>
  <c r="L47" i="7"/>
  <c r="V47" i="7"/>
  <c r="AG47" i="7"/>
  <c r="O49" i="7"/>
  <c r="AH64" i="7"/>
  <c r="N25" i="8"/>
  <c r="U29" i="8"/>
  <c r="J30" i="8"/>
  <c r="AG30" i="8"/>
  <c r="M60" i="8"/>
  <c r="AD60" i="8"/>
  <c r="O61" i="8"/>
  <c r="Q64" i="8"/>
  <c r="AH64" i="8"/>
  <c r="AA65" i="8"/>
  <c r="K31" i="5"/>
  <c r="T47" i="5"/>
  <c r="I60" i="5"/>
  <c r="T21" i="6"/>
  <c r="O23" i="7"/>
  <c r="AA23" i="7"/>
  <c r="AL23" i="7"/>
  <c r="AL33" i="7"/>
  <c r="N44" i="7"/>
  <c r="M47" i="7"/>
  <c r="W47" i="7"/>
  <c r="AH47" i="7"/>
  <c r="AL15" i="8"/>
  <c r="M17" i="8"/>
  <c r="AF17" i="8"/>
  <c r="X20" i="8"/>
  <c r="O21" i="8"/>
  <c r="AG21" i="8"/>
  <c r="P25" i="8"/>
  <c r="AA29" i="8"/>
  <c r="K30" i="8"/>
  <c r="AH30" i="8"/>
  <c r="O60" i="8"/>
  <c r="AE60" i="8"/>
  <c r="S61" i="8"/>
  <c r="R64" i="8"/>
  <c r="AI64" i="8"/>
  <c r="AB65" i="8"/>
  <c r="S31" i="5"/>
  <c r="Y21" i="6"/>
  <c r="R23" i="7"/>
  <c r="AB23" i="7"/>
  <c r="T44" i="7"/>
  <c r="N47" i="7"/>
  <c r="Y47" i="7"/>
  <c r="AJ47" i="7"/>
  <c r="S25" i="8"/>
  <c r="AG29" i="8"/>
  <c r="Q30" i="8"/>
  <c r="AI30" i="8"/>
  <c r="Q60" i="8"/>
  <c r="AH60" i="8"/>
  <c r="V61" i="8"/>
  <c r="U64" i="8"/>
  <c r="AK64" i="8"/>
  <c r="AO32" i="8"/>
  <c r="AN32" i="8" s="1"/>
  <c r="AO30" i="8"/>
  <c r="AN30" i="8" s="1"/>
  <c r="AL30" i="8" s="1"/>
  <c r="I23" i="5"/>
  <c r="V31" i="5"/>
  <c r="K48" i="5"/>
  <c r="AE21" i="6"/>
  <c r="N31" i="6"/>
  <c r="AH42" i="6"/>
  <c r="K61" i="6"/>
  <c r="N19" i="7"/>
  <c r="L21" i="7"/>
  <c r="I23" i="7"/>
  <c r="S23" i="7"/>
  <c r="AC23" i="7"/>
  <c r="T24" i="7"/>
  <c r="V44" i="7"/>
  <c r="P46" i="7"/>
  <c r="O47" i="7"/>
  <c r="AA47" i="7"/>
  <c r="AK47" i="7"/>
  <c r="T16" i="8"/>
  <c r="AB19" i="8"/>
  <c r="AK20" i="8"/>
  <c r="T21" i="8"/>
  <c r="AJ21" i="8"/>
  <c r="W25" i="8"/>
  <c r="AK29" i="8"/>
  <c r="R30" i="8"/>
  <c r="R60" i="8"/>
  <c r="AK60" i="8"/>
  <c r="W61" i="8"/>
  <c r="V64" i="8"/>
  <c r="AC21" i="5"/>
  <c r="N22" i="5"/>
  <c r="Y23" i="5"/>
  <c r="AD31" i="5"/>
  <c r="W48" i="5"/>
  <c r="O61" i="5"/>
  <c r="Q63" i="5"/>
  <c r="AL21" i="6"/>
  <c r="L42" i="6"/>
  <c r="AL42" i="6"/>
  <c r="I46" i="6"/>
  <c r="J59" i="6"/>
  <c r="I17" i="7"/>
  <c r="AD19" i="7"/>
  <c r="M21" i="7"/>
  <c r="J23" i="7"/>
  <c r="T23" i="7"/>
  <c r="AD23" i="7"/>
  <c r="AE26" i="7"/>
  <c r="AA44" i="7"/>
  <c r="R47" i="7"/>
  <c r="AB47" i="7"/>
  <c r="AL47" i="7"/>
  <c r="AD25" i="8"/>
  <c r="S30" i="8"/>
  <c r="V60" i="8"/>
  <c r="AL60" i="8"/>
  <c r="AA61" i="8"/>
  <c r="I64" i="8"/>
  <c r="Y64" i="8"/>
  <c r="J65" i="8"/>
  <c r="C69" i="4"/>
  <c r="P41" i="6"/>
  <c r="Y41" i="7"/>
  <c r="M50" i="6"/>
  <c r="I58" i="7"/>
  <c r="Q58" i="7"/>
  <c r="AC58" i="7"/>
  <c r="AD58" i="7"/>
  <c r="AF41" i="7"/>
  <c r="AG41" i="7"/>
  <c r="I41" i="7"/>
  <c r="H52" i="7"/>
  <c r="K41" i="7"/>
  <c r="N41" i="7"/>
  <c r="U41" i="7"/>
  <c r="V41" i="7"/>
  <c r="L15" i="7"/>
  <c r="U15" i="7"/>
  <c r="H58" i="5"/>
  <c r="AG58" i="5" s="1"/>
  <c r="H41" i="5"/>
  <c r="T41" i="5" s="1"/>
  <c r="M26" i="4"/>
  <c r="AD27" i="4"/>
  <c r="AA46" i="4"/>
  <c r="R26" i="4"/>
  <c r="J66" i="4"/>
  <c r="M66" i="4"/>
  <c r="Y31" i="4"/>
  <c r="Z66" i="4"/>
  <c r="V22" i="4"/>
  <c r="AI25" i="4"/>
  <c r="L27" i="4"/>
  <c r="N45" i="4"/>
  <c r="J64" i="4"/>
  <c r="S27" i="4"/>
  <c r="AE29" i="4"/>
  <c r="K59" i="4"/>
  <c r="S59" i="4"/>
  <c r="Z59" i="4"/>
  <c r="AG59" i="4"/>
  <c r="Q42" i="4"/>
  <c r="S44" i="4"/>
  <c r="N23" i="5"/>
  <c r="AE23" i="5"/>
  <c r="Q24" i="5"/>
  <c r="U45" i="5"/>
  <c r="Y63" i="5"/>
  <c r="O64" i="5"/>
  <c r="O21" i="4"/>
  <c r="Z24" i="4"/>
  <c r="Q21" i="4"/>
  <c r="AI21" i="4"/>
  <c r="Y22" i="4"/>
  <c r="I24" i="4"/>
  <c r="AB24" i="4"/>
  <c r="AF26" i="4"/>
  <c r="M27" i="4"/>
  <c r="Y27" i="4"/>
  <c r="AL27" i="4"/>
  <c r="AC31" i="4"/>
  <c r="U44" i="4"/>
  <c r="U45" i="4"/>
  <c r="AE46" i="4"/>
  <c r="W62" i="4"/>
  <c r="O65" i="4"/>
  <c r="AA21" i="5"/>
  <c r="AJ22" i="5"/>
  <c r="O23" i="5"/>
  <c r="AH23" i="5"/>
  <c r="L25" i="5"/>
  <c r="S27" i="5"/>
  <c r="U31" i="5"/>
  <c r="AK45" i="5"/>
  <c r="R64" i="5"/>
  <c r="T17" i="4"/>
  <c r="S21" i="4"/>
  <c r="AJ21" i="4"/>
  <c r="N24" i="4"/>
  <c r="N27" i="4"/>
  <c r="AB27" i="4"/>
  <c r="Z44" i="4"/>
  <c r="Z45" i="4"/>
  <c r="AA65" i="4"/>
  <c r="S23" i="5"/>
  <c r="AI23" i="5"/>
  <c r="AF24" i="5"/>
  <c r="J43" i="5"/>
  <c r="AH63" i="5"/>
  <c r="AA64" i="5"/>
  <c r="I67" i="5"/>
  <c r="AH21" i="4"/>
  <c r="K17" i="4"/>
  <c r="AA22" i="4"/>
  <c r="AE24" i="4"/>
  <c r="AH26" i="4"/>
  <c r="AC17" i="4"/>
  <c r="W21" i="4"/>
  <c r="AK21" i="4"/>
  <c r="AG22" i="4"/>
  <c r="O24" i="4"/>
  <c r="AG24" i="4"/>
  <c r="J26" i="4"/>
  <c r="AK26" i="4"/>
  <c r="O27" i="4"/>
  <c r="AC27" i="4"/>
  <c r="K28" i="4"/>
  <c r="AC44" i="4"/>
  <c r="AE45" i="4"/>
  <c r="P47" i="4"/>
  <c r="U23" i="5"/>
  <c r="AK23" i="5"/>
  <c r="AK24" i="5"/>
  <c r="P25" i="5"/>
  <c r="AA27" i="5"/>
  <c r="N28" i="5"/>
  <c r="W31" i="5"/>
  <c r="AF43" i="5"/>
  <c r="L62" i="5"/>
  <c r="M63" i="5"/>
  <c r="AJ63" i="5"/>
  <c r="AC64" i="5"/>
  <c r="AG44" i="4"/>
  <c r="W23" i="5"/>
  <c r="AL23" i="5"/>
  <c r="AG25" i="5"/>
  <c r="AB27" i="5"/>
  <c r="AH44" i="5"/>
  <c r="I47" i="5"/>
  <c r="K61" i="5"/>
  <c r="P62" i="5"/>
  <c r="O63" i="5"/>
  <c r="AK63" i="5"/>
  <c r="AD64" i="5"/>
  <c r="I21" i="4"/>
  <c r="Z21" i="4"/>
  <c r="Q24" i="4"/>
  <c r="AE27" i="4"/>
  <c r="I44" i="4"/>
  <c r="AJ44" i="4"/>
  <c r="AK25" i="5"/>
  <c r="I27" i="5"/>
  <c r="AG27" i="5"/>
  <c r="R16" i="4"/>
  <c r="J18" i="4"/>
  <c r="L21" i="4"/>
  <c r="AA21" i="4"/>
  <c r="N22" i="4"/>
  <c r="M23" i="4"/>
  <c r="V24" i="4"/>
  <c r="K25" i="4"/>
  <c r="U26" i="4"/>
  <c r="J27" i="4"/>
  <c r="U27" i="4"/>
  <c r="AG27" i="4"/>
  <c r="J29" i="4"/>
  <c r="I31" i="4"/>
  <c r="K33" i="4"/>
  <c r="K44" i="4"/>
  <c r="M46" i="4"/>
  <c r="V49" i="4"/>
  <c r="J23" i="5"/>
  <c r="Z23" i="5"/>
  <c r="J24" i="5"/>
  <c r="W25" i="5"/>
  <c r="J27" i="5"/>
  <c r="AJ27" i="5"/>
  <c r="P45" i="5"/>
  <c r="S61" i="5"/>
  <c r="AF62" i="5"/>
  <c r="U63" i="5"/>
  <c r="J64" i="5"/>
  <c r="K65" i="5"/>
  <c r="T27" i="4"/>
  <c r="M21" i="4"/>
  <c r="AC21" i="4"/>
  <c r="Q22" i="4"/>
  <c r="Y24" i="4"/>
  <c r="V25" i="4"/>
  <c r="W26" i="4"/>
  <c r="K27" i="4"/>
  <c r="V27" i="4"/>
  <c r="AH27" i="4"/>
  <c r="T29" i="4"/>
  <c r="Q31" i="4"/>
  <c r="N44" i="4"/>
  <c r="K45" i="4"/>
  <c r="P46" i="4"/>
  <c r="Z64" i="4"/>
  <c r="U21" i="5"/>
  <c r="AK21" i="5"/>
  <c r="Z22" i="5"/>
  <c r="M23" i="5"/>
  <c r="AD23" i="5"/>
  <c r="Y25" i="5"/>
  <c r="N27" i="5"/>
  <c r="AK27" i="5"/>
  <c r="M31" i="5"/>
  <c r="AH31" i="5"/>
  <c r="N44" i="5"/>
  <c r="R45" i="5"/>
  <c r="J48" i="5"/>
  <c r="M59" i="5"/>
  <c r="AA61" i="5"/>
  <c r="AJ62" i="5"/>
  <c r="V63" i="5"/>
  <c r="N64" i="5"/>
  <c r="O65" i="5"/>
  <c r="N60" i="8"/>
  <c r="Z60" i="8"/>
  <c r="AD61" i="8"/>
  <c r="Q63" i="8"/>
  <c r="M64" i="8"/>
  <c r="Z64" i="8"/>
  <c r="AL64" i="8"/>
  <c r="S65" i="8"/>
  <c r="AE65" i="8"/>
  <c r="M67" i="8"/>
  <c r="AC67" i="8"/>
  <c r="U63" i="8"/>
  <c r="T65" i="8"/>
  <c r="AH65" i="8"/>
  <c r="N67" i="8"/>
  <c r="AD67" i="8"/>
  <c r="Y63" i="8"/>
  <c r="AI65" i="8"/>
  <c r="Q67" i="8"/>
  <c r="AG67" i="8"/>
  <c r="AJ59" i="8"/>
  <c r="AG63" i="8"/>
  <c r="K65" i="8"/>
  <c r="W65" i="8"/>
  <c r="AJ65" i="8"/>
  <c r="T67" i="8"/>
  <c r="AJ67" i="8"/>
  <c r="U60" i="8"/>
  <c r="AG60" i="8"/>
  <c r="S64" i="8"/>
  <c r="AG64" i="8"/>
  <c r="L65" i="8"/>
  <c r="Z65" i="8"/>
  <c r="U67" i="8"/>
  <c r="AK67" i="8"/>
  <c r="V67" i="8"/>
  <c r="AL67" i="8"/>
  <c r="M63" i="8"/>
  <c r="R65" i="8"/>
  <c r="AD65" i="8"/>
  <c r="L67" i="8"/>
  <c r="AB67" i="8"/>
  <c r="AJ41" i="8"/>
  <c r="T42" i="8"/>
  <c r="W42" i="8"/>
  <c r="U48" i="8"/>
  <c r="M43" i="8"/>
  <c r="S41" i="8"/>
  <c r="V41" i="8"/>
  <c r="AL41" i="8"/>
  <c r="L46" i="8"/>
  <c r="V48" i="8"/>
  <c r="AK59" i="8"/>
  <c r="W41" i="8"/>
  <c r="AB42" i="8"/>
  <c r="N44" i="8"/>
  <c r="O46" i="8"/>
  <c r="I48" i="8"/>
  <c r="Y48" i="8"/>
  <c r="L59" i="8"/>
  <c r="J41" i="8"/>
  <c r="Z41" i="8"/>
  <c r="K42" i="8"/>
  <c r="AC42" i="8"/>
  <c r="R44" i="8"/>
  <c r="P46" i="8"/>
  <c r="J48" i="8"/>
  <c r="AA48" i="8"/>
  <c r="K50" i="8"/>
  <c r="M59" i="8"/>
  <c r="K41" i="8"/>
  <c r="AB41" i="8"/>
  <c r="M42" i="8"/>
  <c r="AE42" i="8"/>
  <c r="Z44" i="8"/>
  <c r="W46" i="8"/>
  <c r="K48" i="8"/>
  <c r="AC48" i="8"/>
  <c r="P50" i="8"/>
  <c r="T59" i="8"/>
  <c r="L41" i="8"/>
  <c r="AD41" i="8"/>
  <c r="O42" i="8"/>
  <c r="AF42" i="8"/>
  <c r="AE44" i="8"/>
  <c r="Y46" i="8"/>
  <c r="N48" i="8"/>
  <c r="AD48" i="8"/>
  <c r="S50" i="8"/>
  <c r="U59" i="8"/>
  <c r="O41" i="8"/>
  <c r="AE41" i="8"/>
  <c r="P42" i="8"/>
  <c r="AJ42" i="8"/>
  <c r="AF46" i="8"/>
  <c r="Q48" i="8"/>
  <c r="AH48" i="8"/>
  <c r="AC50" i="8"/>
  <c r="AB59" i="8"/>
  <c r="R41" i="8"/>
  <c r="AI41" i="8"/>
  <c r="O45" i="8"/>
  <c r="AG46" i="8"/>
  <c r="R48" i="8"/>
  <c r="AI48" i="8"/>
  <c r="AK50" i="8"/>
  <c r="AC59" i="8"/>
  <c r="T41" i="8"/>
  <c r="AH41" i="8"/>
  <c r="X43" i="8"/>
  <c r="J44" i="8"/>
  <c r="W44" i="8"/>
  <c r="AK44" i="8"/>
  <c r="AD45" i="8"/>
  <c r="Q46" i="8"/>
  <c r="S48" i="8"/>
  <c r="AG48" i="8"/>
  <c r="L49" i="8"/>
  <c r="Z49" i="8"/>
  <c r="AL49" i="8"/>
  <c r="AA50" i="8"/>
  <c r="P58" i="8"/>
  <c r="I59" i="8"/>
  <c r="Y59" i="8"/>
  <c r="Y43" i="8"/>
  <c r="M44" i="8"/>
  <c r="Y44" i="8"/>
  <c r="AL44" i="8"/>
  <c r="AE45" i="8"/>
  <c r="N49" i="8"/>
  <c r="AA49" i="8"/>
  <c r="AB50" i="8"/>
  <c r="S58" i="8"/>
  <c r="AD43" i="8"/>
  <c r="AL45" i="8"/>
  <c r="O49" i="8"/>
  <c r="AB49" i="8"/>
  <c r="T58" i="8"/>
  <c r="I43" i="8"/>
  <c r="AJ43" i="8"/>
  <c r="O44" i="8"/>
  <c r="AC44" i="8"/>
  <c r="K45" i="8"/>
  <c r="AB46" i="8"/>
  <c r="R49" i="8"/>
  <c r="AD49" i="8"/>
  <c r="L50" i="8"/>
  <c r="AF50" i="8"/>
  <c r="X58" i="8"/>
  <c r="N59" i="8"/>
  <c r="AD59" i="8"/>
  <c r="N41" i="8"/>
  <c r="AA41" i="8"/>
  <c r="L43" i="8"/>
  <c r="AK43" i="8"/>
  <c r="Q44" i="8"/>
  <c r="AD44" i="8"/>
  <c r="N45" i="8"/>
  <c r="I46" i="8"/>
  <c r="AE46" i="8"/>
  <c r="M48" i="8"/>
  <c r="Z48" i="8"/>
  <c r="AL48" i="8"/>
  <c r="S49" i="8"/>
  <c r="AE49" i="8"/>
  <c r="M50" i="8"/>
  <c r="AI50" i="8"/>
  <c r="AA58" i="8"/>
  <c r="Q59" i="8"/>
  <c r="AG59" i="8"/>
  <c r="AL43" i="8"/>
  <c r="T49" i="8"/>
  <c r="AH49" i="8"/>
  <c r="AF58" i="8"/>
  <c r="Q43" i="8"/>
  <c r="U44" i="8"/>
  <c r="AG44" i="8"/>
  <c r="V45" i="8"/>
  <c r="J49" i="8"/>
  <c r="V49" i="8"/>
  <c r="AI49" i="8"/>
  <c r="AJ58" i="8"/>
  <c r="V43" i="8"/>
  <c r="I44" i="8"/>
  <c r="V44" i="8"/>
  <c r="AH44" i="8"/>
  <c r="AA45" i="8"/>
  <c r="K49" i="8"/>
  <c r="W49" i="8"/>
  <c r="AJ49" i="8"/>
  <c r="U50" i="8"/>
  <c r="V59" i="8"/>
  <c r="AL59" i="8"/>
  <c r="AH16" i="8"/>
  <c r="N17" i="8"/>
  <c r="AD17" i="8"/>
  <c r="R18" i="8"/>
  <c r="K19" i="8"/>
  <c r="M20" i="8"/>
  <c r="I21" i="8"/>
  <c r="S21" i="8"/>
  <c r="AC21" i="8"/>
  <c r="S22" i="8"/>
  <c r="AG22" i="8"/>
  <c r="AF23" i="8"/>
  <c r="I25" i="8"/>
  <c r="AA25" i="8"/>
  <c r="N26" i="8"/>
  <c r="AD26" i="8"/>
  <c r="AB27" i="8"/>
  <c r="J29" i="8"/>
  <c r="T29" i="8"/>
  <c r="AE29" i="8"/>
  <c r="V30" i="8"/>
  <c r="AJ16" i="8"/>
  <c r="T22" i="8"/>
  <c r="AH22" i="8"/>
  <c r="O26" i="8"/>
  <c r="AE26" i="8"/>
  <c r="J16" i="8"/>
  <c r="AC18" i="8"/>
  <c r="I22" i="8"/>
  <c r="V22" i="8"/>
  <c r="AI22" i="8"/>
  <c r="R26" i="8"/>
  <c r="AH26" i="8"/>
  <c r="L29" i="8"/>
  <c r="W29" i="8"/>
  <c r="AH29" i="8"/>
  <c r="Q31" i="8"/>
  <c r="L16" i="8"/>
  <c r="U17" i="8"/>
  <c r="AG17" i="8"/>
  <c r="L21" i="8"/>
  <c r="W21" i="8"/>
  <c r="AH21" i="8"/>
  <c r="J22" i="8"/>
  <c r="X22" i="8"/>
  <c r="AL22" i="8"/>
  <c r="I24" i="8"/>
  <c r="O25" i="8"/>
  <c r="AI25" i="8"/>
  <c r="U26" i="8"/>
  <c r="AK26" i="8"/>
  <c r="M29" i="8"/>
  <c r="Y29" i="8"/>
  <c r="AI29" i="8"/>
  <c r="R31" i="8"/>
  <c r="R16" i="8"/>
  <c r="AA19" i="8"/>
  <c r="AK19" i="8"/>
  <c r="K22" i="8"/>
  <c r="Y22" i="8"/>
  <c r="T24" i="8"/>
  <c r="V26" i="8"/>
  <c r="O29" i="8"/>
  <c r="Z29" i="8"/>
  <c r="AJ29" i="8"/>
  <c r="N30" i="8"/>
  <c r="AD30" i="8"/>
  <c r="X31" i="8"/>
  <c r="L22" i="8"/>
  <c r="AA22" i="8"/>
  <c r="W26" i="8"/>
  <c r="Z16" i="8"/>
  <c r="AL18" i="8"/>
  <c r="S19" i="8"/>
  <c r="N22" i="8"/>
  <c r="AD22" i="8"/>
  <c r="J23" i="8"/>
  <c r="J26" i="8"/>
  <c r="Z26" i="8"/>
  <c r="Z27" i="8"/>
  <c r="R29" i="8"/>
  <c r="AB29" i="8"/>
  <c r="J18" i="8"/>
  <c r="AL20" i="8"/>
  <c r="R21" i="8"/>
  <c r="AB21" i="8"/>
  <c r="Q22" i="8"/>
  <c r="AF22" i="8"/>
  <c r="U23" i="8"/>
  <c r="X25" i="8"/>
  <c r="M26" i="8"/>
  <c r="AC26" i="8"/>
  <c r="I29" i="8"/>
  <c r="S29" i="8"/>
  <c r="AC29" i="8"/>
  <c r="S15" i="8"/>
  <c r="V15" i="8"/>
  <c r="AG15" i="8"/>
  <c r="W15" i="8"/>
  <c r="Q15" i="8"/>
  <c r="Q59" i="7"/>
  <c r="AA59" i="7"/>
  <c r="AL59" i="7"/>
  <c r="O63" i="7"/>
  <c r="Y63" i="7"/>
  <c r="AH63" i="7"/>
  <c r="N64" i="7"/>
  <c r="AD64" i="7"/>
  <c r="P65" i="7"/>
  <c r="AJ65" i="7"/>
  <c r="AJ66" i="7"/>
  <c r="O67" i="7"/>
  <c r="Z67" i="7"/>
  <c r="AK67" i="7"/>
  <c r="R59" i="7"/>
  <c r="AC59" i="7"/>
  <c r="Q63" i="7"/>
  <c r="Z63" i="7"/>
  <c r="AI63" i="7"/>
  <c r="AK66" i="7"/>
  <c r="Q67" i="7"/>
  <c r="AA67" i="7"/>
  <c r="AL67" i="7"/>
  <c r="I59" i="7"/>
  <c r="S59" i="7"/>
  <c r="AD59" i="7"/>
  <c r="AA63" i="7"/>
  <c r="AJ63" i="7"/>
  <c r="R67" i="7"/>
  <c r="AC67" i="7"/>
  <c r="J59" i="7"/>
  <c r="U59" i="7"/>
  <c r="AE59" i="7"/>
  <c r="R60" i="7"/>
  <c r="J63" i="7"/>
  <c r="S63" i="7"/>
  <c r="AB63" i="7"/>
  <c r="AK63" i="7"/>
  <c r="S64" i="7"/>
  <c r="AI64" i="7"/>
  <c r="W65" i="7"/>
  <c r="Q66" i="7"/>
  <c r="I67" i="7"/>
  <c r="S67" i="7"/>
  <c r="AD67" i="7"/>
  <c r="K59" i="7"/>
  <c r="V59" i="7"/>
  <c r="AG59" i="7"/>
  <c r="T60" i="7"/>
  <c r="K63" i="7"/>
  <c r="T63" i="7"/>
  <c r="AC63" i="7"/>
  <c r="AL63" i="7"/>
  <c r="V64" i="7"/>
  <c r="AL64" i="7"/>
  <c r="AB65" i="7"/>
  <c r="T66" i="7"/>
  <c r="J67" i="7"/>
  <c r="U67" i="7"/>
  <c r="AE67" i="7"/>
  <c r="M59" i="7"/>
  <c r="W59" i="7"/>
  <c r="AH59" i="7"/>
  <c r="AB60" i="7"/>
  <c r="L63" i="7"/>
  <c r="U63" i="7"/>
  <c r="AD63" i="7"/>
  <c r="W64" i="7"/>
  <c r="AE65" i="7"/>
  <c r="U66" i="7"/>
  <c r="K67" i="7"/>
  <c r="V67" i="7"/>
  <c r="AG67" i="7"/>
  <c r="N59" i="7"/>
  <c r="Y59" i="7"/>
  <c r="AI59" i="7"/>
  <c r="AE60" i="7"/>
  <c r="M63" i="7"/>
  <c r="V63" i="7"/>
  <c r="AE63" i="7"/>
  <c r="J64" i="7"/>
  <c r="Z64" i="7"/>
  <c r="L65" i="7"/>
  <c r="AF65" i="7"/>
  <c r="AC66" i="7"/>
  <c r="M67" i="7"/>
  <c r="W67" i="7"/>
  <c r="AH67" i="7"/>
  <c r="O59" i="7"/>
  <c r="Z59" i="7"/>
  <c r="AK59" i="7"/>
  <c r="N63" i="7"/>
  <c r="W63" i="7"/>
  <c r="AG63" i="7"/>
  <c r="K64" i="7"/>
  <c r="AA64" i="7"/>
  <c r="O65" i="7"/>
  <c r="AG66" i="7"/>
  <c r="N67" i="7"/>
  <c r="Y67" i="7"/>
  <c r="AI67" i="7"/>
  <c r="P41" i="7"/>
  <c r="AD41" i="7"/>
  <c r="R44" i="7"/>
  <c r="AD44" i="7"/>
  <c r="J45" i="7"/>
  <c r="L46" i="7"/>
  <c r="AC46" i="7"/>
  <c r="AE49" i="7"/>
  <c r="T41" i="7"/>
  <c r="AE41" i="7"/>
  <c r="S44" i="7"/>
  <c r="AE44" i="7"/>
  <c r="S45" i="7"/>
  <c r="M46" i="7"/>
  <c r="AF46" i="7"/>
  <c r="AJ49" i="7"/>
  <c r="X45" i="7"/>
  <c r="AG46" i="7"/>
  <c r="AH46" i="7"/>
  <c r="L41" i="7"/>
  <c r="W41" i="7"/>
  <c r="AI41" i="7"/>
  <c r="K44" i="7"/>
  <c r="W44" i="7"/>
  <c r="AJ44" i="7"/>
  <c r="AB45" i="7"/>
  <c r="T46" i="7"/>
  <c r="Q47" i="7"/>
  <c r="Z47" i="7"/>
  <c r="AI47" i="7"/>
  <c r="Q49" i="7"/>
  <c r="M41" i="7"/>
  <c r="X41" i="7"/>
  <c r="AL41" i="7"/>
  <c r="L44" i="7"/>
  <c r="X44" i="7"/>
  <c r="AL44" i="7"/>
  <c r="AK45" i="7"/>
  <c r="V46" i="7"/>
  <c r="S49" i="7"/>
  <c r="X46" i="7"/>
  <c r="T49" i="7"/>
  <c r="O41" i="7"/>
  <c r="U42" i="7"/>
  <c r="O44" i="7"/>
  <c r="AB44" i="7"/>
  <c r="I45" i="7"/>
  <c r="K46" i="7"/>
  <c r="Y46" i="7"/>
  <c r="Y49" i="7"/>
  <c r="W19" i="7"/>
  <c r="S22" i="7"/>
  <c r="M27" i="7"/>
  <c r="Y27" i="7"/>
  <c r="AI27" i="7"/>
  <c r="T29" i="7"/>
  <c r="AH29" i="7"/>
  <c r="N30" i="7"/>
  <c r="AF30" i="7"/>
  <c r="Q16" i="7"/>
  <c r="AB16" i="7"/>
  <c r="I19" i="7"/>
  <c r="Y19" i="7"/>
  <c r="T21" i="7"/>
  <c r="T22" i="7"/>
  <c r="AD22" i="7"/>
  <c r="Q23" i="7"/>
  <c r="Z23" i="7"/>
  <c r="AJ23" i="7"/>
  <c r="K24" i="7"/>
  <c r="Y24" i="7"/>
  <c r="AK24" i="7"/>
  <c r="K26" i="7"/>
  <c r="T26" i="7"/>
  <c r="N27" i="7"/>
  <c r="Z27" i="7"/>
  <c r="AJ27" i="7"/>
  <c r="P28" i="7"/>
  <c r="I29" i="7"/>
  <c r="W29" i="7"/>
  <c r="AI29" i="7"/>
  <c r="O30" i="7"/>
  <c r="AG30" i="7"/>
  <c r="V33" i="7"/>
  <c r="R16" i="7"/>
  <c r="AC16" i="7"/>
  <c r="J19" i="7"/>
  <c r="Z19" i="7"/>
  <c r="Q27" i="7"/>
  <c r="AA27" i="7"/>
  <c r="AK27" i="7"/>
  <c r="AG28" i="7"/>
  <c r="J29" i="7"/>
  <c r="X29" i="7"/>
  <c r="AJ29" i="7"/>
  <c r="S30" i="7"/>
  <c r="AH30" i="7"/>
  <c r="AB33" i="7"/>
  <c r="S16" i="7"/>
  <c r="AG16" i="7"/>
  <c r="R27" i="7"/>
  <c r="AB27" i="7"/>
  <c r="AL27" i="7"/>
  <c r="K29" i="7"/>
  <c r="Y29" i="7"/>
  <c r="V30" i="7"/>
  <c r="AI30" i="7"/>
  <c r="AC33" i="7"/>
  <c r="I16" i="7"/>
  <c r="T16" i="7"/>
  <c r="AH16" i="7"/>
  <c r="O19" i="7"/>
  <c r="AE19" i="7"/>
  <c r="W22" i="7"/>
  <c r="J25" i="7"/>
  <c r="I27" i="7"/>
  <c r="S27" i="7"/>
  <c r="AC27" i="7"/>
  <c r="AI28" i="7"/>
  <c r="L29" i="7"/>
  <c r="Z29" i="7"/>
  <c r="W30" i="7"/>
  <c r="K33" i="7"/>
  <c r="AE33" i="7"/>
  <c r="J16" i="7"/>
  <c r="U16" i="7"/>
  <c r="AI16" i="7"/>
  <c r="Q19" i="7"/>
  <c r="AG19" i="7"/>
  <c r="Y26" i="7"/>
  <c r="AH26" i="7"/>
  <c r="J27" i="7"/>
  <c r="T27" i="7"/>
  <c r="AD27" i="7"/>
  <c r="O29" i="7"/>
  <c r="AE29" i="7"/>
  <c r="I30" i="7"/>
  <c r="X30" i="7"/>
  <c r="L33" i="7"/>
  <c r="AF33" i="7"/>
  <c r="K16" i="7"/>
  <c r="Y16" i="7"/>
  <c r="AJ16" i="7"/>
  <c r="R19" i="7"/>
  <c r="AH19" i="7"/>
  <c r="AK21" i="7"/>
  <c r="O22" i="7"/>
  <c r="AK22" i="7"/>
  <c r="S24" i="7"/>
  <c r="AG24" i="7"/>
  <c r="AI26" i="7"/>
  <c r="K27" i="7"/>
  <c r="U27" i="7"/>
  <c r="AG27" i="7"/>
  <c r="AK28" i="7"/>
  <c r="P29" i="7"/>
  <c r="AF29" i="7"/>
  <c r="J30" i="7"/>
  <c r="Y30" i="7"/>
  <c r="I31" i="7"/>
  <c r="P33" i="7"/>
  <c r="L16" i="7"/>
  <c r="Z16" i="7"/>
  <c r="V19" i="7"/>
  <c r="L27" i="7"/>
  <c r="V27" i="7"/>
  <c r="AH27" i="7"/>
  <c r="S29" i="7"/>
  <c r="AG29" i="7"/>
  <c r="K30" i="7"/>
  <c r="AE30" i="7"/>
  <c r="J15" i="7"/>
  <c r="S15" i="7"/>
  <c r="AB15" i="7"/>
  <c r="AL15" i="7"/>
  <c r="K15" i="7"/>
  <c r="T15" i="7"/>
  <c r="AC15" i="7"/>
  <c r="M15" i="7"/>
  <c r="V15" i="7"/>
  <c r="AG15" i="7"/>
  <c r="N15" i="7"/>
  <c r="W15" i="7"/>
  <c r="AH15" i="7"/>
  <c r="O15" i="7"/>
  <c r="Y15" i="7"/>
  <c r="AI15" i="7"/>
  <c r="Q15" i="7"/>
  <c r="Z15" i="7"/>
  <c r="AJ15" i="7"/>
  <c r="I15" i="7"/>
  <c r="R15" i="7"/>
  <c r="AA15" i="7"/>
  <c r="AK15" i="7"/>
  <c r="Q59" i="6"/>
  <c r="N60" i="6"/>
  <c r="AD60" i="6"/>
  <c r="O61" i="6"/>
  <c r="AJ61" i="6"/>
  <c r="AJ62" i="6"/>
  <c r="N63" i="6"/>
  <c r="W63" i="6"/>
  <c r="AG63" i="6"/>
  <c r="K64" i="6"/>
  <c r="AA64" i="6"/>
  <c r="W65" i="6"/>
  <c r="K67" i="6"/>
  <c r="V67" i="6"/>
  <c r="AG67" i="6"/>
  <c r="O60" i="6"/>
  <c r="AE60" i="6"/>
  <c r="S61" i="6"/>
  <c r="AK62" i="6"/>
  <c r="O63" i="6"/>
  <c r="Y63" i="6"/>
  <c r="AH63" i="6"/>
  <c r="N64" i="6"/>
  <c r="AD64" i="6"/>
  <c r="AE65" i="6"/>
  <c r="M67" i="6"/>
  <c r="W67" i="6"/>
  <c r="AH67" i="6"/>
  <c r="R60" i="6"/>
  <c r="AH60" i="6"/>
  <c r="T61" i="6"/>
  <c r="Q63" i="6"/>
  <c r="Z63" i="6"/>
  <c r="AI63" i="6"/>
  <c r="O64" i="6"/>
  <c r="AE64" i="6"/>
  <c r="N67" i="6"/>
  <c r="Y67" i="6"/>
  <c r="AI67" i="6"/>
  <c r="Z59" i="6"/>
  <c r="S60" i="6"/>
  <c r="AI60" i="6"/>
  <c r="W61" i="6"/>
  <c r="M62" i="6"/>
  <c r="I63" i="6"/>
  <c r="R63" i="6"/>
  <c r="AA63" i="6"/>
  <c r="AJ63" i="6"/>
  <c r="R64" i="6"/>
  <c r="AH64" i="6"/>
  <c r="X66" i="6"/>
  <c r="O67" i="6"/>
  <c r="Z67" i="6"/>
  <c r="AK67" i="6"/>
  <c r="AA59" i="6"/>
  <c r="V60" i="6"/>
  <c r="AL60" i="6"/>
  <c r="AA61" i="6"/>
  <c r="T62" i="6"/>
  <c r="J63" i="6"/>
  <c r="S63" i="6"/>
  <c r="AB63" i="6"/>
  <c r="AK63" i="6"/>
  <c r="S64" i="6"/>
  <c r="AI64" i="6"/>
  <c r="AF66" i="6"/>
  <c r="Q67" i="6"/>
  <c r="AA67" i="6"/>
  <c r="AL67" i="6"/>
  <c r="W60" i="6"/>
  <c r="AB61" i="6"/>
  <c r="T63" i="6"/>
  <c r="AC63" i="6"/>
  <c r="AL63" i="6"/>
  <c r="V64" i="6"/>
  <c r="AL64" i="6"/>
  <c r="R67" i="6"/>
  <c r="AC67" i="6"/>
  <c r="Z60" i="6"/>
  <c r="AE61" i="6"/>
  <c r="U63" i="6"/>
  <c r="AD63" i="6"/>
  <c r="W64" i="6"/>
  <c r="I67" i="6"/>
  <c r="S67" i="6"/>
  <c r="AD67" i="6"/>
  <c r="O59" i="6"/>
  <c r="K60" i="6"/>
  <c r="AA60" i="6"/>
  <c r="L61" i="6"/>
  <c r="AC62" i="6"/>
  <c r="M63" i="6"/>
  <c r="V63" i="6"/>
  <c r="AE63" i="6"/>
  <c r="J64" i="6"/>
  <c r="Z64" i="6"/>
  <c r="O65" i="6"/>
  <c r="J67" i="6"/>
  <c r="U67" i="6"/>
  <c r="AE67" i="6"/>
  <c r="AH43" i="6"/>
  <c r="O47" i="6"/>
  <c r="Z47" i="6"/>
  <c r="AK47" i="6"/>
  <c r="P48" i="6"/>
  <c r="AE48" i="6"/>
  <c r="AJ50" i="6"/>
  <c r="AG42" i="6"/>
  <c r="N43" i="6"/>
  <c r="Y43" i="6"/>
  <c r="AI43" i="6"/>
  <c r="M45" i="6"/>
  <c r="N46" i="6"/>
  <c r="Z46" i="6"/>
  <c r="AL46" i="6"/>
  <c r="Q47" i="6"/>
  <c r="AA47" i="6"/>
  <c r="AL47" i="6"/>
  <c r="R48" i="6"/>
  <c r="AH48" i="6"/>
  <c r="T49" i="6"/>
  <c r="L50" i="6"/>
  <c r="AK50" i="6"/>
  <c r="R47" i="6"/>
  <c r="AC47" i="6"/>
  <c r="V48" i="6"/>
  <c r="AI48" i="6"/>
  <c r="AA43" i="6"/>
  <c r="AL43" i="6"/>
  <c r="AI45" i="6"/>
  <c r="AD46" i="6"/>
  <c r="I47" i="6"/>
  <c r="S47" i="6"/>
  <c r="AD47" i="6"/>
  <c r="J48" i="6"/>
  <c r="W48" i="6"/>
  <c r="AL48" i="6"/>
  <c r="AA49" i="6"/>
  <c r="P50" i="6"/>
  <c r="R43" i="6"/>
  <c r="AC43" i="6"/>
  <c r="T46" i="6"/>
  <c r="AF46" i="6"/>
  <c r="J47" i="6"/>
  <c r="U47" i="6"/>
  <c r="AE47" i="6"/>
  <c r="K48" i="6"/>
  <c r="X48" i="6"/>
  <c r="AB49" i="6"/>
  <c r="T50" i="6"/>
  <c r="U46" i="6"/>
  <c r="AG46" i="6"/>
  <c r="K47" i="6"/>
  <c r="V47" i="6"/>
  <c r="AG47" i="6"/>
  <c r="L48" i="6"/>
  <c r="Z48" i="6"/>
  <c r="K49" i="6"/>
  <c r="AE49" i="6"/>
  <c r="U50" i="6"/>
  <c r="Y42" i="6"/>
  <c r="J43" i="6"/>
  <c r="U43" i="6"/>
  <c r="AE43" i="6"/>
  <c r="W44" i="6"/>
  <c r="J46" i="6"/>
  <c r="V46" i="6"/>
  <c r="AH46" i="6"/>
  <c r="M47" i="6"/>
  <c r="W47" i="6"/>
  <c r="AH47" i="6"/>
  <c r="N48" i="6"/>
  <c r="AA48" i="6"/>
  <c r="L49" i="6"/>
  <c r="AI49" i="6"/>
  <c r="AB50" i="6"/>
  <c r="I42" i="6"/>
  <c r="K43" i="6"/>
  <c r="V43" i="6"/>
  <c r="AG43" i="6"/>
  <c r="AI44" i="6"/>
  <c r="L46" i="6"/>
  <c r="X46" i="6"/>
  <c r="N47" i="6"/>
  <c r="Y47" i="6"/>
  <c r="AI47" i="6"/>
  <c r="O48" i="6"/>
  <c r="O49" i="6"/>
  <c r="AC50" i="6"/>
  <c r="L26" i="6"/>
  <c r="AD26" i="6"/>
  <c r="I30" i="6"/>
  <c r="L25" i="6"/>
  <c r="N30" i="6"/>
  <c r="Z31" i="6"/>
  <c r="P25" i="6"/>
  <c r="Q30" i="6"/>
  <c r="AD31" i="6"/>
  <c r="S30" i="6"/>
  <c r="AD30" i="6"/>
  <c r="X25" i="6"/>
  <c r="M26" i="6"/>
  <c r="AE26" i="6"/>
  <c r="Z25" i="6"/>
  <c r="O26" i="6"/>
  <c r="AH26" i="6"/>
  <c r="O29" i="6"/>
  <c r="Y30" i="6"/>
  <c r="P31" i="6"/>
  <c r="AB25" i="6"/>
  <c r="R26" i="6"/>
  <c r="AJ26" i="6"/>
  <c r="Z29" i="6"/>
  <c r="AA30" i="6"/>
  <c r="Q31" i="6"/>
  <c r="U26" i="6"/>
  <c r="AL26" i="6"/>
  <c r="AL25" i="6"/>
  <c r="V26" i="6"/>
  <c r="AI30" i="6"/>
  <c r="AB31" i="6"/>
  <c r="Y26" i="6"/>
  <c r="N25" i="6"/>
  <c r="I26" i="6"/>
  <c r="AA26" i="6"/>
  <c r="AF31" i="6"/>
  <c r="T25" i="6"/>
  <c r="AF25" i="6"/>
  <c r="AB27" i="6"/>
  <c r="M28" i="6"/>
  <c r="Y28" i="6"/>
  <c r="AK28" i="6"/>
  <c r="T31" i="6"/>
  <c r="AG31" i="6"/>
  <c r="T32" i="6"/>
  <c r="J25" i="6"/>
  <c r="V25" i="6"/>
  <c r="AH25" i="6"/>
  <c r="J26" i="6"/>
  <c r="S26" i="6"/>
  <c r="AB26" i="6"/>
  <c r="AK26" i="6"/>
  <c r="AF27" i="6"/>
  <c r="O28" i="6"/>
  <c r="AA28" i="6"/>
  <c r="J30" i="6"/>
  <c r="U30" i="6"/>
  <c r="AE30" i="6"/>
  <c r="U31" i="6"/>
  <c r="AJ31" i="6"/>
  <c r="X32" i="6"/>
  <c r="K25" i="6"/>
  <c r="W25" i="6"/>
  <c r="AI25" i="6"/>
  <c r="K26" i="6"/>
  <c r="T26" i="6"/>
  <c r="AC26" i="6"/>
  <c r="AL27" i="6"/>
  <c r="P28" i="6"/>
  <c r="AB28" i="6"/>
  <c r="K30" i="6"/>
  <c r="V30" i="6"/>
  <c r="AG30" i="6"/>
  <c r="I31" i="6"/>
  <c r="V31" i="6"/>
  <c r="AK31" i="6"/>
  <c r="AE32" i="6"/>
  <c r="Q28" i="6"/>
  <c r="AE28" i="6"/>
  <c r="M30" i="6"/>
  <c r="W30" i="6"/>
  <c r="AH30" i="6"/>
  <c r="J31" i="6"/>
  <c r="Y31" i="6"/>
  <c r="AL31" i="6"/>
  <c r="T28" i="6"/>
  <c r="AF28" i="6"/>
  <c r="O25" i="6"/>
  <c r="AA25" i="6"/>
  <c r="N26" i="6"/>
  <c r="W26" i="6"/>
  <c r="AG26" i="6"/>
  <c r="J27" i="6"/>
  <c r="I28" i="6"/>
  <c r="U28" i="6"/>
  <c r="AG28" i="6"/>
  <c r="O30" i="6"/>
  <c r="Z30" i="6"/>
  <c r="AK30" i="6"/>
  <c r="Q27" i="6"/>
  <c r="K28" i="6"/>
  <c r="W28" i="6"/>
  <c r="AI28" i="6"/>
  <c r="R25" i="6"/>
  <c r="Q26" i="6"/>
  <c r="Z26" i="6"/>
  <c r="AI26" i="6"/>
  <c r="U27" i="6"/>
  <c r="L28" i="6"/>
  <c r="X28" i="6"/>
  <c r="R30" i="6"/>
  <c r="AC30" i="6"/>
  <c r="N18" i="6"/>
  <c r="AB18" i="6"/>
  <c r="K21" i="6"/>
  <c r="V21" i="6"/>
  <c r="AF21" i="6"/>
  <c r="M22" i="6"/>
  <c r="W22" i="6"/>
  <c r="AH22" i="6"/>
  <c r="Q18" i="6"/>
  <c r="AC18" i="6"/>
  <c r="AE20" i="6"/>
  <c r="L21" i="6"/>
  <c r="W21" i="6"/>
  <c r="AH21" i="6"/>
  <c r="N22" i="6"/>
  <c r="Y22" i="6"/>
  <c r="AI22" i="6"/>
  <c r="R18" i="6"/>
  <c r="AD18" i="6"/>
  <c r="K20" i="6"/>
  <c r="N21" i="6"/>
  <c r="X21" i="6"/>
  <c r="AI21" i="6"/>
  <c r="O22" i="6"/>
  <c r="Z22" i="6"/>
  <c r="AK22" i="6"/>
  <c r="T18" i="6"/>
  <c r="AG18" i="6"/>
  <c r="Q22" i="6"/>
  <c r="AA22" i="6"/>
  <c r="AL22" i="6"/>
  <c r="U24" i="6"/>
  <c r="I18" i="6"/>
  <c r="U18" i="6"/>
  <c r="AH18" i="6"/>
  <c r="P21" i="6"/>
  <c r="AA21" i="6"/>
  <c r="R22" i="6"/>
  <c r="AC22" i="6"/>
  <c r="AB24" i="6"/>
  <c r="J18" i="6"/>
  <c r="V18" i="6"/>
  <c r="AJ18" i="6"/>
  <c r="R21" i="6"/>
  <c r="AB21" i="6"/>
  <c r="L18" i="6"/>
  <c r="Y18" i="6"/>
  <c r="AL18" i="6"/>
  <c r="I21" i="6"/>
  <c r="S21" i="6"/>
  <c r="AL23" i="6"/>
  <c r="Z18" i="6"/>
  <c r="Y15" i="6"/>
  <c r="I15" i="6"/>
  <c r="U15" i="6"/>
  <c r="AG60" i="5"/>
  <c r="Y67" i="5"/>
  <c r="R59" i="5"/>
  <c r="J60" i="5"/>
  <c r="V60" i="5"/>
  <c r="AH60" i="5"/>
  <c r="W61" i="5"/>
  <c r="N63" i="5"/>
  <c r="Z63" i="5"/>
  <c r="AL63" i="5"/>
  <c r="S64" i="5"/>
  <c r="AE64" i="5"/>
  <c r="S65" i="5"/>
  <c r="J67" i="5"/>
  <c r="Z67" i="5"/>
  <c r="U59" i="5"/>
  <c r="K60" i="5"/>
  <c r="W60" i="5"/>
  <c r="AI60" i="5"/>
  <c r="U64" i="5"/>
  <c r="AH64" i="5"/>
  <c r="W65" i="5"/>
  <c r="M67" i="5"/>
  <c r="AC67" i="5"/>
  <c r="Z59" i="5"/>
  <c r="L60" i="5"/>
  <c r="Y60" i="5"/>
  <c r="AJ60" i="5"/>
  <c r="AC63" i="5"/>
  <c r="V64" i="5"/>
  <c r="AI64" i="5"/>
  <c r="AA65" i="5"/>
  <c r="N67" i="5"/>
  <c r="AD67" i="5"/>
  <c r="AC59" i="5"/>
  <c r="N60" i="5"/>
  <c r="Z60" i="5"/>
  <c r="AL60" i="5"/>
  <c r="R63" i="5"/>
  <c r="AD63" i="5"/>
  <c r="K64" i="5"/>
  <c r="W64" i="5"/>
  <c r="AK64" i="5"/>
  <c r="AE65" i="5"/>
  <c r="Q67" i="5"/>
  <c r="AG67" i="5"/>
  <c r="AH59" i="5"/>
  <c r="O60" i="5"/>
  <c r="AA60" i="5"/>
  <c r="I63" i="5"/>
  <c r="T63" i="5"/>
  <c r="AG63" i="5"/>
  <c r="M64" i="5"/>
  <c r="Z64" i="5"/>
  <c r="AL64" i="5"/>
  <c r="AI65" i="5"/>
  <c r="R67" i="5"/>
  <c r="AH67" i="5"/>
  <c r="AK59" i="5"/>
  <c r="Q60" i="5"/>
  <c r="AD60" i="5"/>
  <c r="U67" i="5"/>
  <c r="AK67" i="5"/>
  <c r="J59" i="5"/>
  <c r="S60" i="5"/>
  <c r="AE60" i="5"/>
  <c r="V67" i="5"/>
  <c r="AL67" i="5"/>
  <c r="V43" i="5"/>
  <c r="I44" i="5"/>
  <c r="S44" i="5"/>
  <c r="AD44" i="5"/>
  <c r="K45" i="5"/>
  <c r="AF45" i="5"/>
  <c r="AI46" i="5"/>
  <c r="O47" i="5"/>
  <c r="Z47" i="5"/>
  <c r="AK47" i="5"/>
  <c r="R48" i="5"/>
  <c r="AH48" i="5"/>
  <c r="AB49" i="5"/>
  <c r="O42" i="5"/>
  <c r="Z43" i="5"/>
  <c r="J44" i="5"/>
  <c r="T44" i="5"/>
  <c r="AE44" i="5"/>
  <c r="L45" i="5"/>
  <c r="AH45" i="5"/>
  <c r="AL46" i="5"/>
  <c r="Q47" i="5"/>
  <c r="AB47" i="5"/>
  <c r="AL47" i="5"/>
  <c r="S48" i="5"/>
  <c r="AI48" i="5"/>
  <c r="AE49" i="5"/>
  <c r="AA43" i="5"/>
  <c r="R47" i="5"/>
  <c r="AC47" i="5"/>
  <c r="V48" i="5"/>
  <c r="AL48" i="5"/>
  <c r="AJ49" i="5"/>
  <c r="AD47" i="5"/>
  <c r="K43" i="5"/>
  <c r="AG43" i="5"/>
  <c r="AI44" i="5"/>
  <c r="M46" i="5"/>
  <c r="J47" i="5"/>
  <c r="U47" i="5"/>
  <c r="AE47" i="5"/>
  <c r="Z48" i="5"/>
  <c r="L49" i="5"/>
  <c r="P43" i="5"/>
  <c r="AK43" i="5"/>
  <c r="O44" i="5"/>
  <c r="Z44" i="5"/>
  <c r="AJ44" i="5"/>
  <c r="W45" i="5"/>
  <c r="Q46" i="5"/>
  <c r="L47" i="5"/>
  <c r="V47" i="5"/>
  <c r="AG47" i="5"/>
  <c r="M48" i="5"/>
  <c r="AA48" i="5"/>
  <c r="O49" i="5"/>
  <c r="O41" i="5"/>
  <c r="Q43" i="5"/>
  <c r="AL43" i="5"/>
  <c r="Q44" i="5"/>
  <c r="AA44" i="5"/>
  <c r="AL44" i="5"/>
  <c r="AA45" i="5"/>
  <c r="X46" i="5"/>
  <c r="M47" i="5"/>
  <c r="W47" i="5"/>
  <c r="AH47" i="5"/>
  <c r="N48" i="5"/>
  <c r="AD48" i="5"/>
  <c r="T49" i="5"/>
  <c r="U43" i="5"/>
  <c r="R44" i="5"/>
  <c r="AB44" i="5"/>
  <c r="AB45" i="5"/>
  <c r="AB46" i="5"/>
  <c r="N47" i="5"/>
  <c r="Y47" i="5"/>
  <c r="AJ47" i="5"/>
  <c r="O48" i="5"/>
  <c r="AE48" i="5"/>
  <c r="W49" i="5"/>
  <c r="AD19" i="5"/>
  <c r="V22" i="5"/>
  <c r="AH22" i="5"/>
  <c r="O27" i="5"/>
  <c r="Y27" i="5"/>
  <c r="AH27" i="5"/>
  <c r="I28" i="5"/>
  <c r="V28" i="5"/>
  <c r="AK28" i="5"/>
  <c r="AE29" i="5"/>
  <c r="R31" i="5"/>
  <c r="AC31" i="5"/>
  <c r="AB33" i="5"/>
  <c r="AH19" i="5"/>
  <c r="K22" i="5"/>
  <c r="W22" i="5"/>
  <c r="AI22" i="5"/>
  <c r="K23" i="5"/>
  <c r="V23" i="5"/>
  <c r="AG23" i="5"/>
  <c r="L24" i="5"/>
  <c r="AG24" i="5"/>
  <c r="Q27" i="5"/>
  <c r="Z27" i="5"/>
  <c r="AI27" i="5"/>
  <c r="J28" i="5"/>
  <c r="Y28" i="5"/>
  <c r="AL28" i="5"/>
  <c r="AI29" i="5"/>
  <c r="AJ33" i="5"/>
  <c r="AL32" i="5"/>
  <c r="I19" i="5"/>
  <c r="J19" i="5"/>
  <c r="T26" i="5"/>
  <c r="K27" i="5"/>
  <c r="T27" i="5"/>
  <c r="AC27" i="5"/>
  <c r="AL27" i="5"/>
  <c r="P28" i="5"/>
  <c r="AD28" i="5"/>
  <c r="I29" i="5"/>
  <c r="L30" i="5"/>
  <c r="R18" i="5"/>
  <c r="M19" i="5"/>
  <c r="X21" i="5"/>
  <c r="P22" i="5"/>
  <c r="AB22" i="5"/>
  <c r="Q23" i="5"/>
  <c r="AA23" i="5"/>
  <c r="V24" i="5"/>
  <c r="U25" i="5"/>
  <c r="X26" i="5"/>
  <c r="L27" i="5"/>
  <c r="U27" i="5"/>
  <c r="AD27" i="5"/>
  <c r="Q28" i="5"/>
  <c r="AF28" i="5"/>
  <c r="M29" i="5"/>
  <c r="W30" i="5"/>
  <c r="N31" i="5"/>
  <c r="Y31" i="5"/>
  <c r="AI31" i="5"/>
  <c r="M33" i="5"/>
  <c r="AA18" i="5"/>
  <c r="S19" i="5"/>
  <c r="R22" i="5"/>
  <c r="AE22" i="5"/>
  <c r="R23" i="5"/>
  <c r="AC23" i="5"/>
  <c r="Z24" i="5"/>
  <c r="AE26" i="5"/>
  <c r="M27" i="5"/>
  <c r="V27" i="5"/>
  <c r="AE27" i="5"/>
  <c r="T28" i="5"/>
  <c r="AG28" i="5"/>
  <c r="T29" i="5"/>
  <c r="AH30" i="5"/>
  <c r="O31" i="5"/>
  <c r="Z31" i="5"/>
  <c r="AK31" i="5"/>
  <c r="Q33" i="5"/>
  <c r="AH18" i="5"/>
  <c r="W19" i="5"/>
  <c r="T22" i="5"/>
  <c r="AB24" i="5"/>
  <c r="U28" i="5"/>
  <c r="X29" i="5"/>
  <c r="Q31" i="5"/>
  <c r="AA31" i="5"/>
  <c r="AL31" i="5"/>
  <c r="X33" i="5"/>
  <c r="N59" i="4"/>
  <c r="AC59" i="4"/>
  <c r="V61" i="4"/>
  <c r="R64" i="4"/>
  <c r="K65" i="4"/>
  <c r="Y65" i="4"/>
  <c r="AJ65" i="4"/>
  <c r="T66" i="4"/>
  <c r="AJ66" i="4"/>
  <c r="N67" i="4"/>
  <c r="Z67" i="4"/>
  <c r="AJ67" i="4"/>
  <c r="Q59" i="4"/>
  <c r="AD59" i="4"/>
  <c r="L65" i="4"/>
  <c r="Z65" i="4"/>
  <c r="U66" i="4"/>
  <c r="AK66" i="4"/>
  <c r="Q67" i="4"/>
  <c r="AA67" i="4"/>
  <c r="AK67" i="4"/>
  <c r="R67" i="4"/>
  <c r="AB67" i="4"/>
  <c r="AL67" i="4"/>
  <c r="T59" i="4"/>
  <c r="AI59" i="4"/>
  <c r="AA64" i="4"/>
  <c r="Q65" i="4"/>
  <c r="AB65" i="4"/>
  <c r="K66" i="4"/>
  <c r="AA66" i="4"/>
  <c r="I67" i="4"/>
  <c r="S67" i="4"/>
  <c r="AC67" i="4"/>
  <c r="I59" i="4"/>
  <c r="U59" i="4"/>
  <c r="AJ59" i="4"/>
  <c r="AH64" i="4"/>
  <c r="R65" i="4"/>
  <c r="AE65" i="4"/>
  <c r="L66" i="4"/>
  <c r="AB66" i="4"/>
  <c r="J67" i="4"/>
  <c r="T67" i="4"/>
  <c r="AD67" i="4"/>
  <c r="J59" i="4"/>
  <c r="Y59" i="4"/>
  <c r="AK59" i="4"/>
  <c r="S65" i="4"/>
  <c r="AG65" i="4"/>
  <c r="AC66" i="4"/>
  <c r="K67" i="4"/>
  <c r="U67" i="4"/>
  <c r="AG67" i="4"/>
  <c r="I65" i="4"/>
  <c r="T65" i="4"/>
  <c r="AH65" i="4"/>
  <c r="R66" i="4"/>
  <c r="AH66" i="4"/>
  <c r="L67" i="4"/>
  <c r="V67" i="4"/>
  <c r="AH67" i="4"/>
  <c r="M59" i="4"/>
  <c r="AA59" i="4"/>
  <c r="K64" i="4"/>
  <c r="J65" i="4"/>
  <c r="W65" i="4"/>
  <c r="AI65" i="4"/>
  <c r="S66" i="4"/>
  <c r="AI66" i="4"/>
  <c r="M67" i="4"/>
  <c r="Y67" i="4"/>
  <c r="AI67" i="4"/>
  <c r="R44" i="4"/>
  <c r="AB44" i="4"/>
  <c r="AL44" i="4"/>
  <c r="R45" i="4"/>
  <c r="AB45" i="4"/>
  <c r="AL45" i="4"/>
  <c r="U46" i="4"/>
  <c r="AJ46" i="4"/>
  <c r="V47" i="4"/>
  <c r="I49" i="4"/>
  <c r="Z49" i="4"/>
  <c r="J50" i="4"/>
  <c r="W50" i="4"/>
  <c r="AI50" i="4"/>
  <c r="S45" i="4"/>
  <c r="AC45" i="4"/>
  <c r="W46" i="4"/>
  <c r="AK46" i="4"/>
  <c r="Y47" i="4"/>
  <c r="K49" i="4"/>
  <c r="AA49" i="4"/>
  <c r="K50" i="4"/>
  <c r="Y50" i="4"/>
  <c r="AJ50" i="4"/>
  <c r="L42" i="4"/>
  <c r="J44" i="4"/>
  <c r="T44" i="4"/>
  <c r="AD44" i="4"/>
  <c r="J45" i="4"/>
  <c r="T45" i="4"/>
  <c r="AD45" i="4"/>
  <c r="K46" i="4"/>
  <c r="X46" i="4"/>
  <c r="AL46" i="4"/>
  <c r="AB47" i="4"/>
  <c r="N49" i="4"/>
  <c r="AD49" i="4"/>
  <c r="L50" i="4"/>
  <c r="Z50" i="4"/>
  <c r="AC47" i="4"/>
  <c r="P49" i="4"/>
  <c r="AF49" i="4"/>
  <c r="O50" i="4"/>
  <c r="AA50" i="4"/>
  <c r="S42" i="4"/>
  <c r="L44" i="4"/>
  <c r="V44" i="4"/>
  <c r="AH44" i="4"/>
  <c r="L45" i="4"/>
  <c r="V45" i="4"/>
  <c r="AH45" i="4"/>
  <c r="N46" i="4"/>
  <c r="AB46" i="4"/>
  <c r="L47" i="4"/>
  <c r="AF47" i="4"/>
  <c r="Q49" i="4"/>
  <c r="AH49" i="4"/>
  <c r="Q50" i="4"/>
  <c r="AB50" i="4"/>
  <c r="Y42" i="4"/>
  <c r="M44" i="4"/>
  <c r="Y44" i="4"/>
  <c r="AI44" i="4"/>
  <c r="M45" i="4"/>
  <c r="W45" i="4"/>
  <c r="AI45" i="4"/>
  <c r="O46" i="4"/>
  <c r="AC46" i="4"/>
  <c r="O47" i="4"/>
  <c r="AL47" i="4"/>
  <c r="R49" i="4"/>
  <c r="AL49" i="4"/>
  <c r="R50" i="4"/>
  <c r="AE50" i="4"/>
  <c r="AH42" i="4"/>
  <c r="S50" i="4"/>
  <c r="AG50" i="4"/>
  <c r="Q44" i="4"/>
  <c r="AA44" i="4"/>
  <c r="AK44" i="4"/>
  <c r="O45" i="4"/>
  <c r="AA45" i="4"/>
  <c r="AK45" i="4"/>
  <c r="S46" i="4"/>
  <c r="Q47" i="4"/>
  <c r="I50" i="4"/>
  <c r="T50" i="4"/>
  <c r="AH50" i="4"/>
  <c r="AL16" i="4"/>
  <c r="T18" i="4"/>
  <c r="J21" i="4"/>
  <c r="T21" i="4"/>
  <c r="AE21" i="4"/>
  <c r="AI22" i="4"/>
  <c r="X23" i="4"/>
  <c r="J24" i="4"/>
  <c r="W24" i="4"/>
  <c r="AH24" i="4"/>
  <c r="X25" i="4"/>
  <c r="N26" i="4"/>
  <c r="AC26" i="4"/>
  <c r="Q27" i="4"/>
  <c r="Z27" i="4"/>
  <c r="AI27" i="4"/>
  <c r="M28" i="4"/>
  <c r="M29" i="4"/>
  <c r="Y29" i="4"/>
  <c r="AI29" i="4"/>
  <c r="K30" i="4"/>
  <c r="AA30" i="4"/>
  <c r="J31" i="4"/>
  <c r="AF31" i="4"/>
  <c r="O33" i="4"/>
  <c r="K21" i="4"/>
  <c r="U21" i="4"/>
  <c r="AG21" i="4"/>
  <c r="K22" i="4"/>
  <c r="AL22" i="4"/>
  <c r="Z23" i="4"/>
  <c r="L24" i="4"/>
  <c r="X24" i="4"/>
  <c r="AJ24" i="4"/>
  <c r="AF25" i="4"/>
  <c r="O26" i="4"/>
  <c r="I27" i="4"/>
  <c r="R27" i="4"/>
  <c r="AA27" i="4"/>
  <c r="AJ27" i="4"/>
  <c r="AA28" i="4"/>
  <c r="O29" i="4"/>
  <c r="Z29" i="4"/>
  <c r="AJ29" i="4"/>
  <c r="N30" i="4"/>
  <c r="AD30" i="4"/>
  <c r="M31" i="4"/>
  <c r="AG31" i="4"/>
  <c r="S33" i="4"/>
  <c r="AF23" i="4"/>
  <c r="Q29" i="4"/>
  <c r="AA29" i="4"/>
  <c r="AK29" i="4"/>
  <c r="Q30" i="4"/>
  <c r="AG30" i="4"/>
  <c r="P31" i="4"/>
  <c r="AK31" i="4"/>
  <c r="W33" i="4"/>
  <c r="AH23" i="4"/>
  <c r="R29" i="4"/>
  <c r="AB29" i="4"/>
  <c r="R30" i="4"/>
  <c r="AH30" i="4"/>
  <c r="AA33" i="4"/>
  <c r="AL20" i="4"/>
  <c r="J23" i="4"/>
  <c r="AK23" i="4"/>
  <c r="AL26" i="4"/>
  <c r="V26" i="4"/>
  <c r="AJ26" i="4"/>
  <c r="I29" i="4"/>
  <c r="S29" i="4"/>
  <c r="AC29" i="4"/>
  <c r="S30" i="4"/>
  <c r="AI30" i="4"/>
  <c r="U31" i="4"/>
  <c r="AE33" i="4"/>
  <c r="V30" i="4"/>
  <c r="AL30" i="4"/>
  <c r="R21" i="4"/>
  <c r="AB21" i="4"/>
  <c r="P23" i="4"/>
  <c r="T24" i="4"/>
  <c r="N25" i="4"/>
  <c r="L26" i="4"/>
  <c r="X26" i="4"/>
  <c r="K29" i="4"/>
  <c r="U29" i="4"/>
  <c r="AG29" i="4"/>
  <c r="I30" i="4"/>
  <c r="Y30" i="4"/>
  <c r="Z31" i="4"/>
  <c r="AL33" i="4"/>
  <c r="L29" i="4"/>
  <c r="W29" i="4"/>
  <c r="AH29" i="4"/>
  <c r="J30" i="4"/>
  <c r="Z30" i="4"/>
  <c r="AA43" i="4"/>
  <c r="J43" i="4"/>
  <c r="AF43" i="4"/>
  <c r="M43" i="4"/>
  <c r="AI43" i="4"/>
  <c r="P43" i="4"/>
  <c r="AJ43" i="4"/>
  <c r="Q43" i="4"/>
  <c r="AK43" i="4"/>
  <c r="T43" i="4"/>
  <c r="Y43" i="4"/>
  <c r="Z43" i="4"/>
  <c r="AL16" i="8"/>
  <c r="P15" i="8"/>
  <c r="X15" i="8"/>
  <c r="AF15" i="8"/>
  <c r="O16" i="8"/>
  <c r="W16" i="8"/>
  <c r="AE16" i="8"/>
  <c r="O17" i="8"/>
  <c r="Y17" i="8"/>
  <c r="N18" i="8"/>
  <c r="X18" i="8"/>
  <c r="AJ18" i="8"/>
  <c r="J20" i="8"/>
  <c r="T20" i="8"/>
  <c r="AD20" i="8"/>
  <c r="P22" i="8"/>
  <c r="Z22" i="8"/>
  <c r="O23" i="8"/>
  <c r="Y23" i="8"/>
  <c r="AI23" i="8"/>
  <c r="N24" i="8"/>
  <c r="Y24" i="8"/>
  <c r="Q25" i="8"/>
  <c r="M28" i="8"/>
  <c r="AC28" i="8"/>
  <c r="P32" i="8"/>
  <c r="P33" i="8"/>
  <c r="P16" i="8"/>
  <c r="X16" i="8"/>
  <c r="AF16" i="8"/>
  <c r="O18" i="8"/>
  <c r="Z18" i="8"/>
  <c r="AK18" i="8"/>
  <c r="K20" i="8"/>
  <c r="U20" i="8"/>
  <c r="AF20" i="8"/>
  <c r="P23" i="8"/>
  <c r="Z23" i="8"/>
  <c r="AK23" i="8"/>
  <c r="O24" i="8"/>
  <c r="Z24" i="8"/>
  <c r="P28" i="8"/>
  <c r="AF28" i="8"/>
  <c r="AI31" i="8"/>
  <c r="AA31" i="8"/>
  <c r="S31" i="8"/>
  <c r="K31" i="8"/>
  <c r="AE31" i="8"/>
  <c r="W31" i="8"/>
  <c r="O31" i="8"/>
  <c r="AL31" i="8"/>
  <c r="AD31" i="8"/>
  <c r="V31" i="8"/>
  <c r="N31" i="8"/>
  <c r="AK31" i="8"/>
  <c r="AC31" i="8"/>
  <c r="U31" i="8"/>
  <c r="M31" i="8"/>
  <c r="AJ31" i="8"/>
  <c r="AB31" i="8"/>
  <c r="T31" i="8"/>
  <c r="L31" i="8"/>
  <c r="Z31" i="8"/>
  <c r="Q32" i="8"/>
  <c r="J15" i="8"/>
  <c r="R15" i="8"/>
  <c r="Z15" i="8"/>
  <c r="AH15" i="8"/>
  <c r="I16" i="8"/>
  <c r="Q16" i="8"/>
  <c r="Y16" i="8"/>
  <c r="AG16" i="8"/>
  <c r="AJ17" i="8"/>
  <c r="AB17" i="8"/>
  <c r="T17" i="8"/>
  <c r="L17" i="8"/>
  <c r="AH17" i="8"/>
  <c r="Z17" i="8"/>
  <c r="R17" i="8"/>
  <c r="Q17" i="8"/>
  <c r="AC17" i="8"/>
  <c r="P18" i="8"/>
  <c r="AB18" i="8"/>
  <c r="L20" i="8"/>
  <c r="V20" i="8"/>
  <c r="AH20" i="8"/>
  <c r="AE22" i="8"/>
  <c r="W22" i="8"/>
  <c r="O22" i="8"/>
  <c r="AK22" i="8"/>
  <c r="AC22" i="8"/>
  <c r="U22" i="8"/>
  <c r="M22" i="8"/>
  <c r="R22" i="8"/>
  <c r="AB22" i="8"/>
  <c r="Q23" i="8"/>
  <c r="P24" i="8"/>
  <c r="AB24" i="8"/>
  <c r="AG25" i="8"/>
  <c r="Y25" i="8"/>
  <c r="AK25" i="8"/>
  <c r="AC25" i="8"/>
  <c r="U25" i="8"/>
  <c r="M25" i="8"/>
  <c r="AJ25" i="8"/>
  <c r="AB25" i="8"/>
  <c r="T25" i="8"/>
  <c r="L25" i="8"/>
  <c r="AH25" i="8"/>
  <c r="Z25" i="8"/>
  <c r="R25" i="8"/>
  <c r="J25" i="8"/>
  <c r="V25" i="8"/>
  <c r="AL25" i="8"/>
  <c r="S28" i="8"/>
  <c r="AI28" i="8"/>
  <c r="I31" i="8"/>
  <c r="AF31" i="8"/>
  <c r="X32" i="8"/>
  <c r="AL23" i="8"/>
  <c r="AD23" i="8"/>
  <c r="V23" i="8"/>
  <c r="N23" i="8"/>
  <c r="AJ23" i="8"/>
  <c r="AB23" i="8"/>
  <c r="T23" i="8"/>
  <c r="L23" i="8"/>
  <c r="R23" i="8"/>
  <c r="AC23" i="8"/>
  <c r="Q24" i="8"/>
  <c r="T28" i="8"/>
  <c r="AJ28" i="8"/>
  <c r="J31" i="8"/>
  <c r="AG31" i="8"/>
  <c r="Y32" i="8"/>
  <c r="K16" i="8"/>
  <c r="S16" i="8"/>
  <c r="AA16" i="8"/>
  <c r="AI16" i="8"/>
  <c r="AI18" i="8"/>
  <c r="AA18" i="8"/>
  <c r="S18" i="8"/>
  <c r="K18" i="8"/>
  <c r="AG18" i="8"/>
  <c r="Y18" i="8"/>
  <c r="Q18" i="8"/>
  <c r="I18" i="8"/>
  <c r="T18" i="8"/>
  <c r="AD18" i="8"/>
  <c r="N20" i="8"/>
  <c r="Z20" i="8"/>
  <c r="AJ20" i="8"/>
  <c r="I23" i="8"/>
  <c r="S23" i="8"/>
  <c r="AE23" i="8"/>
  <c r="AL24" i="8"/>
  <c r="AD24" i="8"/>
  <c r="V24" i="8"/>
  <c r="AK24" i="8"/>
  <c r="AC24" i="8"/>
  <c r="U24" i="8"/>
  <c r="M24" i="8"/>
  <c r="AI24" i="8"/>
  <c r="AA24" i="8"/>
  <c r="S24" i="8"/>
  <c r="K24" i="8"/>
  <c r="R24" i="8"/>
  <c r="AF24" i="8"/>
  <c r="U28" i="8"/>
  <c r="P31" i="8"/>
  <c r="AH31" i="8"/>
  <c r="AF32" i="8"/>
  <c r="AL28" i="8"/>
  <c r="AD28" i="8"/>
  <c r="V28" i="8"/>
  <c r="N28" i="8"/>
  <c r="AH28" i="8"/>
  <c r="Z28" i="8"/>
  <c r="R28" i="8"/>
  <c r="J28" i="8"/>
  <c r="AG28" i="8"/>
  <c r="Y28" i="8"/>
  <c r="Q28" i="8"/>
  <c r="I28" i="8"/>
  <c r="AE28" i="8"/>
  <c r="W28" i="8"/>
  <c r="O28" i="8"/>
  <c r="X28" i="8"/>
  <c r="M16" i="8"/>
  <c r="U16" i="8"/>
  <c r="AC16" i="8"/>
  <c r="AK16" i="8"/>
  <c r="L18" i="8"/>
  <c r="V18" i="8"/>
  <c r="AF18" i="8"/>
  <c r="R20" i="8"/>
  <c r="AB20" i="8"/>
  <c r="K23" i="8"/>
  <c r="W23" i="8"/>
  <c r="AG23" i="8"/>
  <c r="J24" i="8"/>
  <c r="W24" i="8"/>
  <c r="AH24" i="8"/>
  <c r="K28" i="8"/>
  <c r="AA28" i="8"/>
  <c r="AH32" i="8"/>
  <c r="Z32" i="8"/>
  <c r="R32" i="8"/>
  <c r="J32" i="8"/>
  <c r="AE32" i="8"/>
  <c r="W32" i="8"/>
  <c r="O32" i="8"/>
  <c r="AL32" i="8"/>
  <c r="AD32" i="8"/>
  <c r="V32" i="8"/>
  <c r="N32" i="8"/>
  <c r="AK32" i="8"/>
  <c r="AC32" i="8"/>
  <c r="U32" i="8"/>
  <c r="M32" i="8"/>
  <c r="AJ32" i="8"/>
  <c r="AB32" i="8"/>
  <c r="T32" i="8"/>
  <c r="L32" i="8"/>
  <c r="AI32" i="8"/>
  <c r="AA32" i="8"/>
  <c r="S32" i="8"/>
  <c r="K32" i="8"/>
  <c r="N16" i="8"/>
  <c r="V16" i="8"/>
  <c r="AD16" i="8"/>
  <c r="M18" i="8"/>
  <c r="W18" i="8"/>
  <c r="AH18" i="8"/>
  <c r="AG20" i="8"/>
  <c r="Y20" i="8"/>
  <c r="Q20" i="8"/>
  <c r="I20" i="8"/>
  <c r="AE20" i="8"/>
  <c r="W20" i="8"/>
  <c r="O20" i="8"/>
  <c r="S20" i="8"/>
  <c r="AC20" i="8"/>
  <c r="M23" i="8"/>
  <c r="X23" i="8"/>
  <c r="AH23" i="8"/>
  <c r="L24" i="8"/>
  <c r="X24" i="8"/>
  <c r="AJ24" i="8"/>
  <c r="L28" i="8"/>
  <c r="AB28" i="8"/>
  <c r="I32" i="8"/>
  <c r="AG33" i="8"/>
  <c r="Y33" i="8"/>
  <c r="Q33" i="8"/>
  <c r="I33" i="8"/>
  <c r="AF33" i="8"/>
  <c r="AE33" i="8"/>
  <c r="W33" i="8"/>
  <c r="O33" i="8"/>
  <c r="AL33" i="8"/>
  <c r="AD33" i="8"/>
  <c r="V33" i="8"/>
  <c r="N33" i="8"/>
  <c r="AK33" i="8"/>
  <c r="AC33" i="8"/>
  <c r="U33" i="8"/>
  <c r="M33" i="8"/>
  <c r="AJ33" i="8"/>
  <c r="AB33" i="8"/>
  <c r="T33" i="8"/>
  <c r="L33" i="8"/>
  <c r="AI33" i="8"/>
  <c r="AA33" i="8"/>
  <c r="S33" i="8"/>
  <c r="K33" i="8"/>
  <c r="AH33" i="8"/>
  <c r="Z33" i="8"/>
  <c r="R33" i="8"/>
  <c r="J33" i="8"/>
  <c r="P19" i="8"/>
  <c r="X19" i="8"/>
  <c r="AF19" i="8"/>
  <c r="N21" i="8"/>
  <c r="V21" i="8"/>
  <c r="AD21" i="8"/>
  <c r="AL21" i="8"/>
  <c r="I26" i="8"/>
  <c r="Q26" i="8"/>
  <c r="Y26" i="8"/>
  <c r="AG26" i="8"/>
  <c r="X27" i="8"/>
  <c r="N29" i="8"/>
  <c r="V29" i="8"/>
  <c r="AD29" i="8"/>
  <c r="AL29" i="8"/>
  <c r="M30" i="8"/>
  <c r="U30" i="8"/>
  <c r="AC30" i="8"/>
  <c r="AK30" i="8"/>
  <c r="AL42" i="8"/>
  <c r="AD42" i="8"/>
  <c r="V42" i="8"/>
  <c r="N42" i="8"/>
  <c r="AH42" i="8"/>
  <c r="Z42" i="8"/>
  <c r="R42" i="8"/>
  <c r="J42" i="8"/>
  <c r="AG42" i="8"/>
  <c r="Y42" i="8"/>
  <c r="Q42" i="8"/>
  <c r="I42" i="8"/>
  <c r="U42" i="8"/>
  <c r="AI42" i="8"/>
  <c r="P43" i="8"/>
  <c r="AC43" i="8"/>
  <c r="S45" i="8"/>
  <c r="AI45" i="8"/>
  <c r="T46" i="8"/>
  <c r="U47" i="8"/>
  <c r="T50" i="8"/>
  <c r="AL58" i="8"/>
  <c r="AD58" i="8"/>
  <c r="V58" i="8"/>
  <c r="N58" i="8"/>
  <c r="AK58" i="8"/>
  <c r="AC58" i="8"/>
  <c r="U58" i="8"/>
  <c r="M58" i="8"/>
  <c r="AH58" i="8"/>
  <c r="Z58" i="8"/>
  <c r="R58" i="8"/>
  <c r="J58" i="8"/>
  <c r="AG58" i="8"/>
  <c r="Y58" i="8"/>
  <c r="Q58" i="8"/>
  <c r="I58" i="8"/>
  <c r="H69" i="8"/>
  <c r="AE58" i="8"/>
  <c r="W58" i="8"/>
  <c r="O58" i="8"/>
  <c r="AB58" i="8"/>
  <c r="AI47" i="8"/>
  <c r="AA47" i="8"/>
  <c r="S47" i="8"/>
  <c r="K47" i="8"/>
  <c r="AE47" i="8"/>
  <c r="W47" i="8"/>
  <c r="O47" i="8"/>
  <c r="AL47" i="8"/>
  <c r="AD47" i="8"/>
  <c r="V47" i="8"/>
  <c r="N47" i="8"/>
  <c r="AJ47" i="8"/>
  <c r="AB47" i="8"/>
  <c r="T47" i="8"/>
  <c r="L47" i="8"/>
  <c r="X47" i="8"/>
  <c r="J19" i="8"/>
  <c r="R19" i="8"/>
  <c r="Z19" i="8"/>
  <c r="P21" i="8"/>
  <c r="X21" i="8"/>
  <c r="K26" i="8"/>
  <c r="S26" i="8"/>
  <c r="AA26" i="8"/>
  <c r="AI26" i="8"/>
  <c r="P29" i="8"/>
  <c r="X29" i="8"/>
  <c r="O30" i="8"/>
  <c r="W30" i="8"/>
  <c r="AE30" i="8"/>
  <c r="L42" i="8"/>
  <c r="X42" i="8"/>
  <c r="AK42" i="8"/>
  <c r="T43" i="8"/>
  <c r="AH46" i="8"/>
  <c r="Z46" i="8"/>
  <c r="R46" i="8"/>
  <c r="J46" i="8"/>
  <c r="AL46" i="8"/>
  <c r="AD46" i="8"/>
  <c r="V46" i="8"/>
  <c r="N46" i="8"/>
  <c r="AK46" i="8"/>
  <c r="AC46" i="8"/>
  <c r="U46" i="8"/>
  <c r="M46" i="8"/>
  <c r="AI46" i="8"/>
  <c r="AA46" i="8"/>
  <c r="S46" i="8"/>
  <c r="K46" i="8"/>
  <c r="X46" i="8"/>
  <c r="I47" i="8"/>
  <c r="Y47" i="8"/>
  <c r="AL50" i="8"/>
  <c r="AD50" i="8"/>
  <c r="V50" i="8"/>
  <c r="N50" i="8"/>
  <c r="AH50" i="8"/>
  <c r="Z50" i="8"/>
  <c r="R50" i="8"/>
  <c r="J50" i="8"/>
  <c r="AG50" i="8"/>
  <c r="Y50" i="8"/>
  <c r="Q50" i="8"/>
  <c r="I50" i="8"/>
  <c r="AE50" i="8"/>
  <c r="W50" i="8"/>
  <c r="O50" i="8"/>
  <c r="X50" i="8"/>
  <c r="L58" i="8"/>
  <c r="AI58" i="8"/>
  <c r="L26" i="8"/>
  <c r="T26" i="8"/>
  <c r="AB26" i="8"/>
  <c r="AJ26" i="8"/>
  <c r="P30" i="8"/>
  <c r="X30" i="8"/>
  <c r="AF30" i="8"/>
  <c r="AE43" i="8"/>
  <c r="W43" i="8"/>
  <c r="O43" i="8"/>
  <c r="AI43" i="8"/>
  <c r="AA43" i="8"/>
  <c r="S43" i="8"/>
  <c r="K43" i="8"/>
  <c r="AH43" i="8"/>
  <c r="Z43" i="8"/>
  <c r="R43" i="8"/>
  <c r="J43" i="8"/>
  <c r="U43" i="8"/>
  <c r="AG43" i="8"/>
  <c r="AG45" i="8"/>
  <c r="Y45" i="8"/>
  <c r="Q45" i="8"/>
  <c r="I45" i="8"/>
  <c r="AK45" i="8"/>
  <c r="AC45" i="8"/>
  <c r="U45" i="8"/>
  <c r="M45" i="8"/>
  <c r="AJ45" i="8"/>
  <c r="AB45" i="8"/>
  <c r="T45" i="8"/>
  <c r="L45" i="8"/>
  <c r="AH45" i="8"/>
  <c r="Z45" i="8"/>
  <c r="R45" i="8"/>
  <c r="J45" i="8"/>
  <c r="X45" i="8"/>
  <c r="J47" i="8"/>
  <c r="Z47" i="8"/>
  <c r="M47" i="8"/>
  <c r="AC47" i="8"/>
  <c r="P47" i="8"/>
  <c r="AF47" i="8"/>
  <c r="Q47" i="8"/>
  <c r="AG47" i="8"/>
  <c r="P26" i="8"/>
  <c r="X26" i="8"/>
  <c r="L30" i="8"/>
  <c r="T30" i="8"/>
  <c r="AB30" i="8"/>
  <c r="N43" i="8"/>
  <c r="AB43" i="8"/>
  <c r="P45" i="8"/>
  <c r="AF45" i="8"/>
  <c r="R47" i="8"/>
  <c r="AH47" i="8"/>
  <c r="P59" i="8"/>
  <c r="X59" i="8"/>
  <c r="AF59" i="8"/>
  <c r="J61" i="8"/>
  <c r="R61" i="8"/>
  <c r="Z61" i="8"/>
  <c r="AH61" i="8"/>
  <c r="K62" i="8"/>
  <c r="S62" i="8"/>
  <c r="AA62" i="8"/>
  <c r="AI62" i="8"/>
  <c r="L63" i="8"/>
  <c r="T63" i="8"/>
  <c r="AB63" i="8"/>
  <c r="AJ63" i="8"/>
  <c r="AL65" i="8"/>
  <c r="O66" i="8"/>
  <c r="W66" i="8"/>
  <c r="AE66" i="8"/>
  <c r="P67" i="8"/>
  <c r="X67" i="8"/>
  <c r="AF67" i="8"/>
  <c r="L62" i="8"/>
  <c r="T62" i="8"/>
  <c r="AB62" i="8"/>
  <c r="AJ62" i="8"/>
  <c r="AC63" i="8"/>
  <c r="AK63" i="8"/>
  <c r="P66" i="8"/>
  <c r="X66" i="8"/>
  <c r="AF66" i="8"/>
  <c r="P41" i="8"/>
  <c r="X41" i="8"/>
  <c r="AF41" i="8"/>
  <c r="K44" i="8"/>
  <c r="S44" i="8"/>
  <c r="AA44" i="8"/>
  <c r="AI44" i="8"/>
  <c r="O48" i="8"/>
  <c r="W48" i="8"/>
  <c r="AE48" i="8"/>
  <c r="P49" i="8"/>
  <c r="X49" i="8"/>
  <c r="AF49" i="8"/>
  <c r="H52" i="8"/>
  <c r="J59" i="8"/>
  <c r="R59" i="8"/>
  <c r="Z59" i="8"/>
  <c r="AH59" i="8"/>
  <c r="K60" i="8"/>
  <c r="S60" i="8"/>
  <c r="AA60" i="8"/>
  <c r="AI60" i="8"/>
  <c r="L61" i="8"/>
  <c r="T61" i="8"/>
  <c r="AB61" i="8"/>
  <c r="AJ61" i="8"/>
  <c r="M62" i="8"/>
  <c r="U62" i="8"/>
  <c r="AC62" i="8"/>
  <c r="AK62" i="8"/>
  <c r="N63" i="8"/>
  <c r="V63" i="8"/>
  <c r="AD63" i="8"/>
  <c r="AL63" i="8"/>
  <c r="O64" i="8"/>
  <c r="W64" i="8"/>
  <c r="AE64" i="8"/>
  <c r="P65" i="8"/>
  <c r="X65" i="8"/>
  <c r="AF65" i="8"/>
  <c r="I66" i="8"/>
  <c r="Q66" i="8"/>
  <c r="Y66" i="8"/>
  <c r="AG66" i="8"/>
  <c r="J67" i="8"/>
  <c r="R67" i="8"/>
  <c r="Z67" i="8"/>
  <c r="AH67" i="8"/>
  <c r="I41" i="8"/>
  <c r="Q41" i="8"/>
  <c r="Y41" i="8"/>
  <c r="AG41" i="8"/>
  <c r="L44" i="8"/>
  <c r="T44" i="8"/>
  <c r="AB44" i="8"/>
  <c r="AJ44" i="8"/>
  <c r="P48" i="8"/>
  <c r="X48" i="8"/>
  <c r="AF48" i="8"/>
  <c r="I49" i="8"/>
  <c r="Q49" i="8"/>
  <c r="Y49" i="8"/>
  <c r="AG49" i="8"/>
  <c r="K59" i="8"/>
  <c r="S59" i="8"/>
  <c r="AA59" i="8"/>
  <c r="AI59" i="8"/>
  <c r="L60" i="8"/>
  <c r="T60" i="8"/>
  <c r="AB60" i="8"/>
  <c r="AJ60" i="8"/>
  <c r="M61" i="8"/>
  <c r="U61" i="8"/>
  <c r="AC61" i="8"/>
  <c r="AK61" i="8"/>
  <c r="N62" i="8"/>
  <c r="V62" i="8"/>
  <c r="AD62" i="8"/>
  <c r="AL62" i="8"/>
  <c r="O63" i="8"/>
  <c r="W63" i="8"/>
  <c r="AE63" i="8"/>
  <c r="P64" i="8"/>
  <c r="X64" i="8"/>
  <c r="AF64" i="8"/>
  <c r="I65" i="8"/>
  <c r="Q65" i="8"/>
  <c r="Y65" i="8"/>
  <c r="AG65" i="8"/>
  <c r="J66" i="8"/>
  <c r="R66" i="8"/>
  <c r="Z66" i="8"/>
  <c r="AH66" i="8"/>
  <c r="K67" i="8"/>
  <c r="S67" i="8"/>
  <c r="AA67" i="8"/>
  <c r="AI67" i="8"/>
  <c r="O62" i="8"/>
  <c r="W62" i="8"/>
  <c r="AE62" i="8"/>
  <c r="P63" i="8"/>
  <c r="X63" i="8"/>
  <c r="AF63" i="8"/>
  <c r="K66" i="8"/>
  <c r="S66" i="8"/>
  <c r="AA66" i="8"/>
  <c r="AI66" i="8"/>
  <c r="P62" i="8"/>
  <c r="X62" i="8"/>
  <c r="AF62" i="8"/>
  <c r="L66" i="8"/>
  <c r="T66" i="8"/>
  <c r="AB66" i="8"/>
  <c r="AJ66" i="8"/>
  <c r="P61" i="8"/>
  <c r="X61" i="8"/>
  <c r="AF61" i="8"/>
  <c r="I62" i="8"/>
  <c r="Q62" i="8"/>
  <c r="Y62" i="8"/>
  <c r="AG62" i="8"/>
  <c r="J63" i="8"/>
  <c r="R63" i="8"/>
  <c r="Z63" i="8"/>
  <c r="AH63" i="8"/>
  <c r="M66" i="8"/>
  <c r="U66" i="8"/>
  <c r="AC66" i="8"/>
  <c r="AK66" i="8"/>
  <c r="M41" i="8"/>
  <c r="U41" i="8"/>
  <c r="AC41" i="8"/>
  <c r="P44" i="8"/>
  <c r="X44" i="8"/>
  <c r="L48" i="8"/>
  <c r="T48" i="8"/>
  <c r="AB48" i="8"/>
  <c r="M49" i="8"/>
  <c r="U49" i="8"/>
  <c r="AC49" i="8"/>
  <c r="O59" i="8"/>
  <c r="W59" i="8"/>
  <c r="P60" i="8"/>
  <c r="X60" i="8"/>
  <c r="I61" i="8"/>
  <c r="Q61" i="8"/>
  <c r="Y61" i="8"/>
  <c r="J62" i="8"/>
  <c r="R62" i="8"/>
  <c r="Z62" i="8"/>
  <c r="K63" i="8"/>
  <c r="S63" i="8"/>
  <c r="AA63" i="8"/>
  <c r="L64" i="8"/>
  <c r="T64" i="8"/>
  <c r="AB64" i="8"/>
  <c r="M65" i="8"/>
  <c r="U65" i="8"/>
  <c r="AC65" i="8"/>
  <c r="N66" i="8"/>
  <c r="V66" i="8"/>
  <c r="AD66" i="8"/>
  <c r="O67" i="8"/>
  <c r="W67" i="8"/>
  <c r="AE15" i="7"/>
  <c r="N16" i="7"/>
  <c r="V16" i="7"/>
  <c r="AD16" i="7"/>
  <c r="AL16" i="7"/>
  <c r="M17" i="7"/>
  <c r="U17" i="7"/>
  <c r="AC17" i="7"/>
  <c r="AK17" i="7"/>
  <c r="L18" i="7"/>
  <c r="T18" i="7"/>
  <c r="AB18" i="7"/>
  <c r="AJ18" i="7"/>
  <c r="K19" i="7"/>
  <c r="S19" i="7"/>
  <c r="AA19" i="7"/>
  <c r="AI19" i="7"/>
  <c r="Z20" i="7"/>
  <c r="I21" i="7"/>
  <c r="Q21" i="7"/>
  <c r="Y21" i="7"/>
  <c r="AG21" i="7"/>
  <c r="P22" i="7"/>
  <c r="X22" i="7"/>
  <c r="AF22" i="7"/>
  <c r="AE23" i="7"/>
  <c r="N24" i="7"/>
  <c r="V24" i="7"/>
  <c r="AD24" i="7"/>
  <c r="AL24" i="7"/>
  <c r="N25" i="7"/>
  <c r="W25" i="7"/>
  <c r="AF25" i="7"/>
  <c r="W28" i="7"/>
  <c r="R28" i="7"/>
  <c r="Q29" i="7"/>
  <c r="P30" i="7"/>
  <c r="Z30" i="7"/>
  <c r="AL30" i="7"/>
  <c r="O31" i="7"/>
  <c r="Y31" i="7"/>
  <c r="AK31" i="7"/>
  <c r="N32" i="7"/>
  <c r="X32" i="7"/>
  <c r="AJ32" i="7"/>
  <c r="M33" i="7"/>
  <c r="W33" i="7"/>
  <c r="AI33" i="7"/>
  <c r="P42" i="7"/>
  <c r="AH42" i="7"/>
  <c r="V43" i="7"/>
  <c r="O45" i="7"/>
  <c r="AG45" i="7"/>
  <c r="P48" i="7"/>
  <c r="AL48" i="7"/>
  <c r="R50" i="7"/>
  <c r="R58" i="7"/>
  <c r="P15" i="7"/>
  <c r="X15" i="7"/>
  <c r="O16" i="7"/>
  <c r="W16" i="7"/>
  <c r="AE16" i="7"/>
  <c r="N17" i="7"/>
  <c r="V17" i="7"/>
  <c r="AD17" i="7"/>
  <c r="AL17" i="7"/>
  <c r="M18" i="7"/>
  <c r="U18" i="7"/>
  <c r="AC18" i="7"/>
  <c r="AK18" i="7"/>
  <c r="L19" i="7"/>
  <c r="T19" i="7"/>
  <c r="AB19" i="7"/>
  <c r="AJ19" i="7"/>
  <c r="S20" i="7"/>
  <c r="J21" i="7"/>
  <c r="R21" i="7"/>
  <c r="Z21" i="7"/>
  <c r="AH21" i="7"/>
  <c r="I22" i="7"/>
  <c r="Q22" i="7"/>
  <c r="Y22" i="7"/>
  <c r="P23" i="7"/>
  <c r="X23" i="7"/>
  <c r="O24" i="7"/>
  <c r="W24" i="7"/>
  <c r="AE24" i="7"/>
  <c r="O25" i="7"/>
  <c r="X25" i="7"/>
  <c r="AH25" i="7"/>
  <c r="AL29" i="7"/>
  <c r="AD29" i="7"/>
  <c r="V29" i="7"/>
  <c r="N29" i="7"/>
  <c r="AK29" i="7"/>
  <c r="AC29" i="7"/>
  <c r="U29" i="7"/>
  <c r="M29" i="7"/>
  <c r="R29" i="7"/>
  <c r="AB29" i="7"/>
  <c r="Q30" i="7"/>
  <c r="P31" i="7"/>
  <c r="Z31" i="7"/>
  <c r="AL31" i="7"/>
  <c r="O32" i="7"/>
  <c r="Y32" i="7"/>
  <c r="AK32" i="7"/>
  <c r="N33" i="7"/>
  <c r="X33" i="7"/>
  <c r="AJ33" i="7"/>
  <c r="R42" i="7"/>
  <c r="AK42" i="7"/>
  <c r="X43" i="7"/>
  <c r="Q45" i="7"/>
  <c r="AI45" i="7"/>
  <c r="R48" i="7"/>
  <c r="AH49" i="7"/>
  <c r="Z49" i="7"/>
  <c r="R49" i="7"/>
  <c r="J49" i="7"/>
  <c r="AL49" i="7"/>
  <c r="AD49" i="7"/>
  <c r="V49" i="7"/>
  <c r="N49" i="7"/>
  <c r="AF49" i="7"/>
  <c r="U49" i="7"/>
  <c r="K49" i="7"/>
  <c r="AK49" i="7"/>
  <c r="AA49" i="7"/>
  <c r="P49" i="7"/>
  <c r="AI49" i="7"/>
  <c r="X49" i="7"/>
  <c r="M49" i="7"/>
  <c r="AG49" i="7"/>
  <c r="W49" i="7"/>
  <c r="L49" i="7"/>
  <c r="AC49" i="7"/>
  <c r="T50" i="7"/>
  <c r="T58" i="7"/>
  <c r="P16" i="7"/>
  <c r="X16" i="7"/>
  <c r="AF16" i="7"/>
  <c r="O17" i="7"/>
  <c r="W17" i="7"/>
  <c r="AE17" i="7"/>
  <c r="N18" i="7"/>
  <c r="V18" i="7"/>
  <c r="AD18" i="7"/>
  <c r="AL18" i="7"/>
  <c r="M19" i="7"/>
  <c r="U19" i="7"/>
  <c r="AC19" i="7"/>
  <c r="AK19" i="7"/>
  <c r="AB20" i="7"/>
  <c r="K21" i="7"/>
  <c r="S21" i="7"/>
  <c r="AA21" i="7"/>
  <c r="AI21" i="7"/>
  <c r="P24" i="7"/>
  <c r="X24" i="7"/>
  <c r="AF24" i="7"/>
  <c r="P25" i="7"/>
  <c r="Z25" i="7"/>
  <c r="AK30" i="7"/>
  <c r="AC30" i="7"/>
  <c r="U30" i="7"/>
  <c r="M30" i="7"/>
  <c r="AJ30" i="7"/>
  <c r="AB30" i="7"/>
  <c r="T30" i="7"/>
  <c r="L30" i="7"/>
  <c r="R30" i="7"/>
  <c r="AD30" i="7"/>
  <c r="Q31" i="7"/>
  <c r="P32" i="7"/>
  <c r="AB32" i="7"/>
  <c r="AL32" i="7"/>
  <c r="O33" i="7"/>
  <c r="AA33" i="7"/>
  <c r="T42" i="7"/>
  <c r="AL42" i="7"/>
  <c r="R45" i="7"/>
  <c r="S48" i="7"/>
  <c r="U50" i="7"/>
  <c r="P17" i="7"/>
  <c r="X17" i="7"/>
  <c r="AF17" i="7"/>
  <c r="O18" i="7"/>
  <c r="W18" i="7"/>
  <c r="AE18" i="7"/>
  <c r="AG25" i="7"/>
  <c r="Y25" i="7"/>
  <c r="Q25" i="7"/>
  <c r="I25" i="7"/>
  <c r="R25" i="7"/>
  <c r="AA25" i="7"/>
  <c r="AJ25" i="7"/>
  <c r="AJ31" i="7"/>
  <c r="AB31" i="7"/>
  <c r="T31" i="7"/>
  <c r="L31" i="7"/>
  <c r="AI31" i="7"/>
  <c r="AA31" i="7"/>
  <c r="S31" i="7"/>
  <c r="K31" i="7"/>
  <c r="R31" i="7"/>
  <c r="AD31" i="7"/>
  <c r="Q32" i="7"/>
  <c r="AJ43" i="7"/>
  <c r="AB43" i="7"/>
  <c r="T43" i="7"/>
  <c r="L43" i="7"/>
  <c r="AK43" i="7"/>
  <c r="AA43" i="7"/>
  <c r="R43" i="7"/>
  <c r="I43" i="7"/>
  <c r="AF43" i="7"/>
  <c r="W43" i="7"/>
  <c r="N43" i="7"/>
  <c r="AD43" i="7"/>
  <c r="U43" i="7"/>
  <c r="K43" i="7"/>
  <c r="AL43" i="7"/>
  <c r="AC43" i="7"/>
  <c r="S43" i="7"/>
  <c r="J43" i="7"/>
  <c r="Z43" i="7"/>
  <c r="X48" i="7"/>
  <c r="AG17" i="7"/>
  <c r="P18" i="7"/>
  <c r="X18" i="7"/>
  <c r="AF18" i="7"/>
  <c r="S25" i="7"/>
  <c r="AB25" i="7"/>
  <c r="AK25" i="7"/>
  <c r="AE31" i="7"/>
  <c r="AI32" i="7"/>
  <c r="AA32" i="7"/>
  <c r="S32" i="7"/>
  <c r="K32" i="7"/>
  <c r="AH32" i="7"/>
  <c r="Z32" i="7"/>
  <c r="R32" i="7"/>
  <c r="J32" i="7"/>
  <c r="T32" i="7"/>
  <c r="AD32" i="7"/>
  <c r="AI42" i="7"/>
  <c r="AA42" i="7"/>
  <c r="S42" i="7"/>
  <c r="K42" i="7"/>
  <c r="AE42" i="7"/>
  <c r="V42" i="7"/>
  <c r="M42" i="7"/>
  <c r="AJ42" i="7"/>
  <c r="Z42" i="7"/>
  <c r="Q42" i="7"/>
  <c r="AG42" i="7"/>
  <c r="X42" i="7"/>
  <c r="O42" i="7"/>
  <c r="AF42" i="7"/>
  <c r="W42" i="7"/>
  <c r="N42" i="7"/>
  <c r="Y42" i="7"/>
  <c r="M43" i="7"/>
  <c r="AE43" i="7"/>
  <c r="AA48" i="7"/>
  <c r="AI50" i="7"/>
  <c r="AA50" i="7"/>
  <c r="S50" i="7"/>
  <c r="K50" i="7"/>
  <c r="AE50" i="7"/>
  <c r="W50" i="7"/>
  <c r="O50" i="7"/>
  <c r="AG50" i="7"/>
  <c r="V50" i="7"/>
  <c r="L50" i="7"/>
  <c r="AL50" i="7"/>
  <c r="AB50" i="7"/>
  <c r="Q50" i="7"/>
  <c r="AJ50" i="7"/>
  <c r="Y50" i="7"/>
  <c r="N50" i="7"/>
  <c r="AH50" i="7"/>
  <c r="X50" i="7"/>
  <c r="M50" i="7"/>
  <c r="AC50" i="7"/>
  <c r="J17" i="7"/>
  <c r="R17" i="7"/>
  <c r="Z17" i="7"/>
  <c r="AH17" i="7"/>
  <c r="I18" i="7"/>
  <c r="Q18" i="7"/>
  <c r="Y18" i="7"/>
  <c r="AG18" i="7"/>
  <c r="P19" i="7"/>
  <c r="X19" i="7"/>
  <c r="O20" i="7"/>
  <c r="AE20" i="7"/>
  <c r="N21" i="7"/>
  <c r="V21" i="7"/>
  <c r="AD21" i="7"/>
  <c r="AL21" i="7"/>
  <c r="K25" i="7"/>
  <c r="T25" i="7"/>
  <c r="AC25" i="7"/>
  <c r="AL25" i="7"/>
  <c r="J31" i="7"/>
  <c r="V31" i="7"/>
  <c r="AF31" i="7"/>
  <c r="I32" i="7"/>
  <c r="U32" i="7"/>
  <c r="AE32" i="7"/>
  <c r="AH33" i="7"/>
  <c r="Z33" i="7"/>
  <c r="R33" i="7"/>
  <c r="J33" i="7"/>
  <c r="AG33" i="7"/>
  <c r="Y33" i="7"/>
  <c r="Q33" i="7"/>
  <c r="I33" i="7"/>
  <c r="T33" i="7"/>
  <c r="AD33" i="7"/>
  <c r="I42" i="7"/>
  <c r="AB42" i="7"/>
  <c r="O43" i="7"/>
  <c r="AG43" i="7"/>
  <c r="AL45" i="7"/>
  <c r="AD45" i="7"/>
  <c r="V45" i="7"/>
  <c r="N45" i="7"/>
  <c r="AC45" i="7"/>
  <c r="T45" i="7"/>
  <c r="K45" i="7"/>
  <c r="AH45" i="7"/>
  <c r="Y45" i="7"/>
  <c r="P45" i="7"/>
  <c r="AF45" i="7"/>
  <c r="W45" i="7"/>
  <c r="M45" i="7"/>
  <c r="AE45" i="7"/>
  <c r="U45" i="7"/>
  <c r="L45" i="7"/>
  <c r="Z45" i="7"/>
  <c r="I50" i="7"/>
  <c r="AD50" i="7"/>
  <c r="AI58" i="7"/>
  <c r="AA58" i="7"/>
  <c r="S58" i="7"/>
  <c r="K58" i="7"/>
  <c r="AE58" i="7"/>
  <c r="W58" i="7"/>
  <c r="O58" i="7"/>
  <c r="AF58" i="7"/>
  <c r="U58" i="7"/>
  <c r="J58" i="7"/>
  <c r="AK58" i="7"/>
  <c r="Z58" i="7"/>
  <c r="P58" i="7"/>
  <c r="AJ58" i="7"/>
  <c r="Y58" i="7"/>
  <c r="N58" i="7"/>
  <c r="AH58" i="7"/>
  <c r="X58" i="7"/>
  <c r="M58" i="7"/>
  <c r="H69" i="7"/>
  <c r="AG58" i="7"/>
  <c r="V58" i="7"/>
  <c r="L58" i="7"/>
  <c r="AL58" i="7"/>
  <c r="K17" i="7"/>
  <c r="S17" i="7"/>
  <c r="AA17" i="7"/>
  <c r="AI17" i="7"/>
  <c r="J18" i="7"/>
  <c r="R18" i="7"/>
  <c r="Z18" i="7"/>
  <c r="AH18" i="7"/>
  <c r="P20" i="7"/>
  <c r="O21" i="7"/>
  <c r="W21" i="7"/>
  <c r="AE21" i="7"/>
  <c r="L25" i="7"/>
  <c r="U25" i="7"/>
  <c r="AD25" i="7"/>
  <c r="M31" i="7"/>
  <c r="W31" i="7"/>
  <c r="AG31" i="7"/>
  <c r="L32" i="7"/>
  <c r="V32" i="7"/>
  <c r="AF32" i="7"/>
  <c r="J42" i="7"/>
  <c r="AC42" i="7"/>
  <c r="P43" i="7"/>
  <c r="AH43" i="7"/>
  <c r="AG48" i="7"/>
  <c r="Y48" i="7"/>
  <c r="Q48" i="7"/>
  <c r="I48" i="7"/>
  <c r="AK48" i="7"/>
  <c r="AC48" i="7"/>
  <c r="U48" i="7"/>
  <c r="M48" i="7"/>
  <c r="AE48" i="7"/>
  <c r="T48" i="7"/>
  <c r="J48" i="7"/>
  <c r="AJ48" i="7"/>
  <c r="Z48" i="7"/>
  <c r="O48" i="7"/>
  <c r="AH48" i="7"/>
  <c r="W48" i="7"/>
  <c r="L48" i="7"/>
  <c r="AF48" i="7"/>
  <c r="V48" i="7"/>
  <c r="K48" i="7"/>
  <c r="AD48" i="7"/>
  <c r="J50" i="7"/>
  <c r="AF50" i="7"/>
  <c r="L17" i="7"/>
  <c r="T17" i="7"/>
  <c r="AB17" i="7"/>
  <c r="K18" i="7"/>
  <c r="S18" i="7"/>
  <c r="AA18" i="7"/>
  <c r="P21" i="7"/>
  <c r="X21" i="7"/>
  <c r="M25" i="7"/>
  <c r="V25" i="7"/>
  <c r="AE25" i="7"/>
  <c r="N31" i="7"/>
  <c r="X31" i="7"/>
  <c r="AH31" i="7"/>
  <c r="M32" i="7"/>
  <c r="W32" i="7"/>
  <c r="AG32" i="7"/>
  <c r="L42" i="7"/>
  <c r="AD42" i="7"/>
  <c r="Q43" i="7"/>
  <c r="AI43" i="7"/>
  <c r="N48" i="7"/>
  <c r="AI48" i="7"/>
  <c r="P50" i="7"/>
  <c r="AK50" i="7"/>
  <c r="P26" i="7"/>
  <c r="X26" i="7"/>
  <c r="O27" i="7"/>
  <c r="W27" i="7"/>
  <c r="AE27" i="7"/>
  <c r="AH41" i="7"/>
  <c r="Z41" i="7"/>
  <c r="R41" i="7"/>
  <c r="J41" i="7"/>
  <c r="Q41" i="7"/>
  <c r="AA41" i="7"/>
  <c r="AJ41" i="7"/>
  <c r="P44" i="7"/>
  <c r="Y44" i="7"/>
  <c r="I46" i="7"/>
  <c r="R46" i="7"/>
  <c r="AA46" i="7"/>
  <c r="AK46" i="7"/>
  <c r="L60" i="7"/>
  <c r="W60" i="7"/>
  <c r="AH60" i="7"/>
  <c r="O61" i="7"/>
  <c r="AE61" i="7"/>
  <c r="P62" i="7"/>
  <c r="AF62" i="7"/>
  <c r="AK65" i="7"/>
  <c r="AC65" i="7"/>
  <c r="U65" i="7"/>
  <c r="M65" i="7"/>
  <c r="AH65" i="7"/>
  <c r="Z65" i="7"/>
  <c r="R65" i="7"/>
  <c r="J65" i="7"/>
  <c r="AG65" i="7"/>
  <c r="Y65" i="7"/>
  <c r="Q65" i="7"/>
  <c r="I65" i="7"/>
  <c r="AL65" i="7"/>
  <c r="AD65" i="7"/>
  <c r="V65" i="7"/>
  <c r="N65" i="7"/>
  <c r="X65" i="7"/>
  <c r="I66" i="7"/>
  <c r="Y66" i="7"/>
  <c r="P27" i="7"/>
  <c r="X27" i="7"/>
  <c r="S41" i="7"/>
  <c r="AB41" i="7"/>
  <c r="AK41" i="7"/>
  <c r="AK44" i="7"/>
  <c r="AC44" i="7"/>
  <c r="U44" i="7"/>
  <c r="M44" i="7"/>
  <c r="Q44" i="7"/>
  <c r="Z44" i="7"/>
  <c r="AI44" i="7"/>
  <c r="J46" i="7"/>
  <c r="S46" i="7"/>
  <c r="AB46" i="7"/>
  <c r="AL46" i="7"/>
  <c r="N60" i="7"/>
  <c r="X60" i="7"/>
  <c r="AI60" i="7"/>
  <c r="P61" i="7"/>
  <c r="AF61" i="7"/>
  <c r="Q62" i="7"/>
  <c r="AG62" i="7"/>
  <c r="K65" i="7"/>
  <c r="AA65" i="7"/>
  <c r="L66" i="7"/>
  <c r="AB66" i="7"/>
  <c r="O60" i="7"/>
  <c r="Z60" i="7"/>
  <c r="AJ60" i="7"/>
  <c r="S61" i="7"/>
  <c r="AI61" i="7"/>
  <c r="T62" i="7"/>
  <c r="AJ62" i="7"/>
  <c r="U46" i="7"/>
  <c r="P60" i="7"/>
  <c r="AA60" i="7"/>
  <c r="T61" i="7"/>
  <c r="U62" i="7"/>
  <c r="P66" i="7"/>
  <c r="AG61" i="7"/>
  <c r="Y61" i="7"/>
  <c r="Q61" i="7"/>
  <c r="I61" i="7"/>
  <c r="AL61" i="7"/>
  <c r="AD61" i="7"/>
  <c r="V61" i="7"/>
  <c r="N61" i="7"/>
  <c r="AK61" i="7"/>
  <c r="AC61" i="7"/>
  <c r="U61" i="7"/>
  <c r="AH61" i="7"/>
  <c r="Z61" i="7"/>
  <c r="R61" i="7"/>
  <c r="J61" i="7"/>
  <c r="W61" i="7"/>
  <c r="AH62" i="7"/>
  <c r="Z62" i="7"/>
  <c r="R62" i="7"/>
  <c r="J62" i="7"/>
  <c r="AE62" i="7"/>
  <c r="W62" i="7"/>
  <c r="O62" i="7"/>
  <c r="AL62" i="7"/>
  <c r="AD62" i="7"/>
  <c r="V62" i="7"/>
  <c r="N62" i="7"/>
  <c r="AI62" i="7"/>
  <c r="AA62" i="7"/>
  <c r="S62" i="7"/>
  <c r="K62" i="7"/>
  <c r="X62" i="7"/>
  <c r="AK60" i="7"/>
  <c r="AC60" i="7"/>
  <c r="U60" i="7"/>
  <c r="M60" i="7"/>
  <c r="AG60" i="7"/>
  <c r="Y60" i="7"/>
  <c r="Q60" i="7"/>
  <c r="I60" i="7"/>
  <c r="S60" i="7"/>
  <c r="AD60" i="7"/>
  <c r="K61" i="7"/>
  <c r="X61" i="7"/>
  <c r="I62" i="7"/>
  <c r="Y62" i="7"/>
  <c r="L61" i="7"/>
  <c r="AA61" i="7"/>
  <c r="L62" i="7"/>
  <c r="AB62" i="7"/>
  <c r="AE46" i="7"/>
  <c r="W46" i="7"/>
  <c r="O46" i="7"/>
  <c r="AI46" i="7"/>
  <c r="Q46" i="7"/>
  <c r="Z46" i="7"/>
  <c r="AJ46" i="7"/>
  <c r="K60" i="7"/>
  <c r="V60" i="7"/>
  <c r="AF60" i="7"/>
  <c r="M61" i="7"/>
  <c r="AB61" i="7"/>
  <c r="M62" i="7"/>
  <c r="AC62" i="7"/>
  <c r="AL66" i="7"/>
  <c r="AD66" i="7"/>
  <c r="V66" i="7"/>
  <c r="N66" i="7"/>
  <c r="AI66" i="7"/>
  <c r="AA66" i="7"/>
  <c r="S66" i="7"/>
  <c r="K66" i="7"/>
  <c r="AH66" i="7"/>
  <c r="Z66" i="7"/>
  <c r="R66" i="7"/>
  <c r="J66" i="7"/>
  <c r="AE66" i="7"/>
  <c r="W66" i="7"/>
  <c r="O66" i="7"/>
  <c r="X66" i="7"/>
  <c r="P59" i="7"/>
  <c r="X59" i="7"/>
  <c r="AF59" i="7"/>
  <c r="M64" i="7"/>
  <c r="U64" i="7"/>
  <c r="AC64" i="7"/>
  <c r="AK64" i="7"/>
  <c r="P67" i="7"/>
  <c r="X67" i="7"/>
  <c r="AF67" i="7"/>
  <c r="P64" i="7"/>
  <c r="X64" i="7"/>
  <c r="AF64" i="7"/>
  <c r="P47" i="7"/>
  <c r="X47" i="7"/>
  <c r="L59" i="7"/>
  <c r="T59" i="7"/>
  <c r="AB59" i="7"/>
  <c r="P63" i="7"/>
  <c r="X63" i="7"/>
  <c r="I64" i="7"/>
  <c r="Q64" i="7"/>
  <c r="Y64" i="7"/>
  <c r="AG64" i="7"/>
  <c r="L67" i="7"/>
  <c r="T67" i="7"/>
  <c r="AB67" i="7"/>
  <c r="L64" i="7"/>
  <c r="T64" i="7"/>
  <c r="AB64" i="7"/>
  <c r="U58" i="6"/>
  <c r="I59" i="6"/>
  <c r="S59" i="6"/>
  <c r="AD59" i="6"/>
  <c r="Y58" i="6"/>
  <c r="AE59" i="6"/>
  <c r="AB58" i="6"/>
  <c r="AG59" i="6"/>
  <c r="I58" i="6"/>
  <c r="AC58" i="6"/>
  <c r="M59" i="6"/>
  <c r="W59" i="6"/>
  <c r="AH59" i="6"/>
  <c r="L58" i="6"/>
  <c r="AG58" i="6"/>
  <c r="N59" i="6"/>
  <c r="Y59" i="6"/>
  <c r="AI59" i="6"/>
  <c r="M58" i="6"/>
  <c r="AJ58" i="6"/>
  <c r="AK59" i="6"/>
  <c r="Q58" i="6"/>
  <c r="AK58" i="6"/>
  <c r="AL59" i="6"/>
  <c r="R59" i="6"/>
  <c r="AC59" i="6"/>
  <c r="L41" i="6"/>
  <c r="U41" i="6"/>
  <c r="AA41" i="6"/>
  <c r="AI41" i="6"/>
  <c r="W15" i="6"/>
  <c r="AL16" i="6"/>
  <c r="Q17" i="6"/>
  <c r="AA17" i="6"/>
  <c r="R17" i="6"/>
  <c r="AC17" i="6"/>
  <c r="L15" i="6"/>
  <c r="AB15" i="6"/>
  <c r="N16" i="6"/>
  <c r="I17" i="6"/>
  <c r="S17" i="6"/>
  <c r="AD17" i="6"/>
  <c r="M15" i="6"/>
  <c r="AE15" i="6"/>
  <c r="S16" i="6"/>
  <c r="J17" i="6"/>
  <c r="U17" i="6"/>
  <c r="AE17" i="6"/>
  <c r="O15" i="6"/>
  <c r="AG15" i="6"/>
  <c r="V16" i="6"/>
  <c r="K17" i="6"/>
  <c r="V17" i="6"/>
  <c r="AG17" i="6"/>
  <c r="Q15" i="6"/>
  <c r="AJ15" i="6"/>
  <c r="AA16" i="6"/>
  <c r="M17" i="6"/>
  <c r="W17" i="6"/>
  <c r="AH17" i="6"/>
  <c r="T15" i="6"/>
  <c r="AD16" i="6"/>
  <c r="N17" i="6"/>
  <c r="Y17" i="6"/>
  <c r="AI17" i="6"/>
  <c r="AI16" i="6"/>
  <c r="O17" i="6"/>
  <c r="Z17" i="6"/>
  <c r="AK17" i="6"/>
  <c r="N15" i="6"/>
  <c r="V15" i="6"/>
  <c r="AD15" i="6"/>
  <c r="AL15" i="6"/>
  <c r="M16" i="6"/>
  <c r="U16" i="6"/>
  <c r="AC16" i="6"/>
  <c r="AK16" i="6"/>
  <c r="L17" i="6"/>
  <c r="T17" i="6"/>
  <c r="AB17" i="6"/>
  <c r="AJ17" i="6"/>
  <c r="K18" i="6"/>
  <c r="S18" i="6"/>
  <c r="AA18" i="6"/>
  <c r="AI18" i="6"/>
  <c r="J19" i="6"/>
  <c r="S19" i="6"/>
  <c r="AB19" i="6"/>
  <c r="AK19" i="6"/>
  <c r="W20" i="6"/>
  <c r="AG21" i="6"/>
  <c r="AK21" i="6"/>
  <c r="AC21" i="6"/>
  <c r="U21" i="6"/>
  <c r="M21" i="6"/>
  <c r="Q21" i="6"/>
  <c r="Z21" i="6"/>
  <c r="AJ21" i="6"/>
  <c r="J23" i="6"/>
  <c r="U23" i="6"/>
  <c r="AF23" i="6"/>
  <c r="AK25" i="6"/>
  <c r="AC25" i="6"/>
  <c r="U25" i="6"/>
  <c r="M25" i="6"/>
  <c r="AG25" i="6"/>
  <c r="Y25" i="6"/>
  <c r="Q25" i="6"/>
  <c r="I25" i="6"/>
  <c r="S25" i="6"/>
  <c r="AD25" i="6"/>
  <c r="I27" i="6"/>
  <c r="T27" i="6"/>
  <c r="AD27" i="6"/>
  <c r="AH28" i="6"/>
  <c r="Z28" i="6"/>
  <c r="R28" i="6"/>
  <c r="J28" i="6"/>
  <c r="AL28" i="6"/>
  <c r="AD28" i="6"/>
  <c r="V28" i="6"/>
  <c r="N28" i="6"/>
  <c r="S28" i="6"/>
  <c r="AC28" i="6"/>
  <c r="R29" i="6"/>
  <c r="M31" i="6"/>
  <c r="X31" i="6"/>
  <c r="L32" i="6"/>
  <c r="K33" i="6"/>
  <c r="V33" i="6"/>
  <c r="AF33" i="6"/>
  <c r="K41" i="6"/>
  <c r="X41" i="6"/>
  <c r="AI42" i="6"/>
  <c r="AA42" i="6"/>
  <c r="S42" i="6"/>
  <c r="K42" i="6"/>
  <c r="AE42" i="6"/>
  <c r="W42" i="6"/>
  <c r="O42" i="6"/>
  <c r="AK42" i="6"/>
  <c r="Z42" i="6"/>
  <c r="P42" i="6"/>
  <c r="AF42" i="6"/>
  <c r="U42" i="6"/>
  <c r="J42" i="6"/>
  <c r="V42" i="6"/>
  <c r="AJ42" i="6"/>
  <c r="I45" i="6"/>
  <c r="AE45" i="6"/>
  <c r="K19" i="6"/>
  <c r="T19" i="6"/>
  <c r="AC19" i="6"/>
  <c r="AL19" i="6"/>
  <c r="L23" i="6"/>
  <c r="V23" i="6"/>
  <c r="AG23" i="6"/>
  <c r="AG29" i="6"/>
  <c r="Y29" i="6"/>
  <c r="Q29" i="6"/>
  <c r="I29" i="6"/>
  <c r="AK29" i="6"/>
  <c r="AC29" i="6"/>
  <c r="U29" i="6"/>
  <c r="M29" i="6"/>
  <c r="S29" i="6"/>
  <c r="AD29" i="6"/>
  <c r="L33" i="6"/>
  <c r="W33" i="6"/>
  <c r="AH33" i="6"/>
  <c r="P15" i="6"/>
  <c r="X15" i="6"/>
  <c r="AF15" i="6"/>
  <c r="O16" i="6"/>
  <c r="W16" i="6"/>
  <c r="AE16" i="6"/>
  <c r="AK18" i="6"/>
  <c r="L19" i="6"/>
  <c r="U19" i="6"/>
  <c r="AD19" i="6"/>
  <c r="P20" i="6"/>
  <c r="M23" i="6"/>
  <c r="X23" i="6"/>
  <c r="AH23" i="6"/>
  <c r="W24" i="6"/>
  <c r="L27" i="6"/>
  <c r="V27" i="6"/>
  <c r="AG27" i="6"/>
  <c r="J29" i="6"/>
  <c r="T29" i="6"/>
  <c r="AE29" i="6"/>
  <c r="O32" i="6"/>
  <c r="AJ32" i="6"/>
  <c r="N33" i="6"/>
  <c r="X33" i="6"/>
  <c r="AI33" i="6"/>
  <c r="M41" i="6"/>
  <c r="AB41" i="6"/>
  <c r="AK44" i="6"/>
  <c r="AC44" i="6"/>
  <c r="U44" i="6"/>
  <c r="M44" i="6"/>
  <c r="AG44" i="6"/>
  <c r="Y44" i="6"/>
  <c r="Q44" i="6"/>
  <c r="I44" i="6"/>
  <c r="AE44" i="6"/>
  <c r="T44" i="6"/>
  <c r="AL44" i="6"/>
  <c r="AA44" i="6"/>
  <c r="P44" i="6"/>
  <c r="AJ44" i="6"/>
  <c r="Z44" i="6"/>
  <c r="AF44" i="6"/>
  <c r="V44" i="6"/>
  <c r="K44" i="6"/>
  <c r="X44" i="6"/>
  <c r="O45" i="6"/>
  <c r="AJ45" i="6"/>
  <c r="H52" i="6"/>
  <c r="P16" i="6"/>
  <c r="X16" i="6"/>
  <c r="AF16" i="6"/>
  <c r="M19" i="6"/>
  <c r="V19" i="6"/>
  <c r="AF19" i="6"/>
  <c r="Q20" i="6"/>
  <c r="AI20" i="6"/>
  <c r="N23" i="6"/>
  <c r="Y23" i="6"/>
  <c r="AJ23" i="6"/>
  <c r="AI24" i="6"/>
  <c r="M27" i="6"/>
  <c r="X27" i="6"/>
  <c r="AH27" i="6"/>
  <c r="K29" i="6"/>
  <c r="V29" i="6"/>
  <c r="AF29" i="6"/>
  <c r="AA32" i="6"/>
  <c r="O33" i="6"/>
  <c r="Z33" i="6"/>
  <c r="AJ33" i="6"/>
  <c r="AC41" i="6"/>
  <c r="J44" i="6"/>
  <c r="AB44" i="6"/>
  <c r="S45" i="6"/>
  <c r="J15" i="6"/>
  <c r="R15" i="6"/>
  <c r="Z15" i="6"/>
  <c r="AH15" i="6"/>
  <c r="I16" i="6"/>
  <c r="Q16" i="6"/>
  <c r="Y16" i="6"/>
  <c r="AG16" i="6"/>
  <c r="P17" i="6"/>
  <c r="X17" i="6"/>
  <c r="O18" i="6"/>
  <c r="W18" i="6"/>
  <c r="AE18" i="6"/>
  <c r="N19" i="6"/>
  <c r="X19" i="6"/>
  <c r="AG19" i="6"/>
  <c r="R20" i="6"/>
  <c r="P23" i="6"/>
  <c r="Z23" i="6"/>
  <c r="AK23" i="6"/>
  <c r="O24" i="6"/>
  <c r="AJ24" i="6"/>
  <c r="N27" i="6"/>
  <c r="Y27" i="6"/>
  <c r="AJ27" i="6"/>
  <c r="L29" i="6"/>
  <c r="W29" i="6"/>
  <c r="AH29" i="6"/>
  <c r="AE31" i="6"/>
  <c r="W31" i="6"/>
  <c r="O31" i="6"/>
  <c r="AI31" i="6"/>
  <c r="AA31" i="6"/>
  <c r="S31" i="6"/>
  <c r="K31" i="6"/>
  <c r="R31" i="6"/>
  <c r="AC31" i="6"/>
  <c r="Q32" i="6"/>
  <c r="P33" i="6"/>
  <c r="AA33" i="6"/>
  <c r="AL33" i="6"/>
  <c r="Q41" i="6"/>
  <c r="AF41" i="6"/>
  <c r="N42" i="6"/>
  <c r="AC42" i="6"/>
  <c r="L44" i="6"/>
  <c r="AD44" i="6"/>
  <c r="T45" i="6"/>
  <c r="K15" i="6"/>
  <c r="S15" i="6"/>
  <c r="AA15" i="6"/>
  <c r="AI15" i="6"/>
  <c r="J16" i="6"/>
  <c r="R16" i="6"/>
  <c r="Z16" i="6"/>
  <c r="AH16" i="6"/>
  <c r="P18" i="6"/>
  <c r="X18" i="6"/>
  <c r="P19" i="6"/>
  <c r="Y19" i="6"/>
  <c r="S20" i="6"/>
  <c r="Q23" i="6"/>
  <c r="AB23" i="6"/>
  <c r="AA24" i="6"/>
  <c r="P27" i="6"/>
  <c r="Z27" i="6"/>
  <c r="N29" i="6"/>
  <c r="X29" i="6"/>
  <c r="AI29" i="6"/>
  <c r="V32" i="6"/>
  <c r="AH32" i="6"/>
  <c r="R33" i="6"/>
  <c r="S41" i="6"/>
  <c r="N44" i="6"/>
  <c r="AH44" i="6"/>
  <c r="AE19" i="6"/>
  <c r="W19" i="6"/>
  <c r="O19" i="6"/>
  <c r="Q19" i="6"/>
  <c r="Z19" i="6"/>
  <c r="AI19" i="6"/>
  <c r="AE23" i="6"/>
  <c r="W23" i="6"/>
  <c r="O23" i="6"/>
  <c r="AI23" i="6"/>
  <c r="AA23" i="6"/>
  <c r="S23" i="6"/>
  <c r="K23" i="6"/>
  <c r="R23" i="6"/>
  <c r="AC23" i="6"/>
  <c r="AJ29" i="6"/>
  <c r="AK33" i="6"/>
  <c r="AC33" i="6"/>
  <c r="U33" i="6"/>
  <c r="M33" i="6"/>
  <c r="AG33" i="6"/>
  <c r="Y33" i="6"/>
  <c r="Q33" i="6"/>
  <c r="I33" i="6"/>
  <c r="S33" i="6"/>
  <c r="AD33" i="6"/>
  <c r="AC15" i="6"/>
  <c r="L16" i="6"/>
  <c r="T16" i="6"/>
  <c r="AB16" i="6"/>
  <c r="I19" i="6"/>
  <c r="R19" i="6"/>
  <c r="AA19" i="6"/>
  <c r="AJ19" i="6"/>
  <c r="I23" i="6"/>
  <c r="T23" i="6"/>
  <c r="AD23" i="6"/>
  <c r="AD24" i="6"/>
  <c r="J24" i="6"/>
  <c r="AC24" i="6"/>
  <c r="AI27" i="6"/>
  <c r="AA27" i="6"/>
  <c r="S27" i="6"/>
  <c r="K27" i="6"/>
  <c r="AE27" i="6"/>
  <c r="W27" i="6"/>
  <c r="O27" i="6"/>
  <c r="R27" i="6"/>
  <c r="AC27" i="6"/>
  <c r="P29" i="6"/>
  <c r="AA29" i="6"/>
  <c r="AL29" i="6"/>
  <c r="U32" i="6"/>
  <c r="J33" i="6"/>
  <c r="T33" i="6"/>
  <c r="AE33" i="6"/>
  <c r="AH41" i="6"/>
  <c r="Z41" i="6"/>
  <c r="R41" i="6"/>
  <c r="J41" i="6"/>
  <c r="AL41" i="6"/>
  <c r="AD41" i="6"/>
  <c r="V41" i="6"/>
  <c r="N41" i="6"/>
  <c r="AJ41" i="6"/>
  <c r="Y41" i="6"/>
  <c r="O41" i="6"/>
  <c r="AE41" i="6"/>
  <c r="T41" i="6"/>
  <c r="I41" i="6"/>
  <c r="W41" i="6"/>
  <c r="AK41" i="6"/>
  <c r="R44" i="6"/>
  <c r="AL45" i="6"/>
  <c r="AD45" i="6"/>
  <c r="V45" i="6"/>
  <c r="N45" i="6"/>
  <c r="AH45" i="6"/>
  <c r="Z45" i="6"/>
  <c r="R45" i="6"/>
  <c r="J45" i="6"/>
  <c r="AF45" i="6"/>
  <c r="U45" i="6"/>
  <c r="K45" i="6"/>
  <c r="AB45" i="6"/>
  <c r="Q45" i="6"/>
  <c r="AK45" i="6"/>
  <c r="AA45" i="6"/>
  <c r="P45" i="6"/>
  <c r="AG45" i="6"/>
  <c r="W45" i="6"/>
  <c r="L45" i="6"/>
  <c r="AC45" i="6"/>
  <c r="L22" i="6"/>
  <c r="T22" i="6"/>
  <c r="AB22" i="6"/>
  <c r="AJ22" i="6"/>
  <c r="P26" i="6"/>
  <c r="X26" i="6"/>
  <c r="L30" i="6"/>
  <c r="T30" i="6"/>
  <c r="AB30" i="6"/>
  <c r="AJ30" i="6"/>
  <c r="AK49" i="6"/>
  <c r="AC49" i="6"/>
  <c r="U49" i="6"/>
  <c r="M49" i="6"/>
  <c r="AH49" i="6"/>
  <c r="Z49" i="6"/>
  <c r="R49" i="6"/>
  <c r="J49" i="6"/>
  <c r="AG49" i="6"/>
  <c r="Y49" i="6"/>
  <c r="Q49" i="6"/>
  <c r="I49" i="6"/>
  <c r="AL49" i="6"/>
  <c r="AD49" i="6"/>
  <c r="V49" i="6"/>
  <c r="N49" i="6"/>
  <c r="X49" i="6"/>
  <c r="I50" i="6"/>
  <c r="Y50" i="6"/>
  <c r="AL58" i="6"/>
  <c r="AD58" i="6"/>
  <c r="V58" i="6"/>
  <c r="N58" i="6"/>
  <c r="AI58" i="6"/>
  <c r="AA58" i="6"/>
  <c r="S58" i="6"/>
  <c r="K58" i="6"/>
  <c r="AH58" i="6"/>
  <c r="Z58" i="6"/>
  <c r="R58" i="6"/>
  <c r="J58" i="6"/>
  <c r="AE58" i="6"/>
  <c r="W58" i="6"/>
  <c r="O58" i="6"/>
  <c r="X58" i="6"/>
  <c r="AG61" i="6"/>
  <c r="Y61" i="6"/>
  <c r="Q61" i="6"/>
  <c r="I61" i="6"/>
  <c r="AL61" i="6"/>
  <c r="AD61" i="6"/>
  <c r="V61" i="6"/>
  <c r="N61" i="6"/>
  <c r="AK61" i="6"/>
  <c r="AC61" i="6"/>
  <c r="U61" i="6"/>
  <c r="M61" i="6"/>
  <c r="AH61" i="6"/>
  <c r="Z61" i="6"/>
  <c r="R61" i="6"/>
  <c r="J61" i="6"/>
  <c r="X61" i="6"/>
  <c r="I62" i="6"/>
  <c r="Y62" i="6"/>
  <c r="AF50" i="6"/>
  <c r="P62" i="6"/>
  <c r="AF62" i="6"/>
  <c r="P22" i="6"/>
  <c r="X22" i="6"/>
  <c r="P30" i="6"/>
  <c r="X30" i="6"/>
  <c r="AE46" i="6"/>
  <c r="W46" i="6"/>
  <c r="O46" i="6"/>
  <c r="AI46" i="6"/>
  <c r="AA46" i="6"/>
  <c r="S46" i="6"/>
  <c r="K46" i="6"/>
  <c r="R46" i="6"/>
  <c r="AC46" i="6"/>
  <c r="AJ48" i="6"/>
  <c r="AB48" i="6"/>
  <c r="T48" i="6"/>
  <c r="AG48" i="6"/>
  <c r="Y48" i="6"/>
  <c r="Q48" i="6"/>
  <c r="I48" i="6"/>
  <c r="AK48" i="6"/>
  <c r="AC48" i="6"/>
  <c r="U48" i="6"/>
  <c r="M48" i="6"/>
  <c r="S48" i="6"/>
  <c r="AF48" i="6"/>
  <c r="P49" i="6"/>
  <c r="AF49" i="6"/>
  <c r="Q50" i="6"/>
  <c r="P58" i="6"/>
  <c r="AF58" i="6"/>
  <c r="P61" i="6"/>
  <c r="AF61" i="6"/>
  <c r="Q62" i="6"/>
  <c r="H69" i="6"/>
  <c r="AL50" i="6"/>
  <c r="AD50" i="6"/>
  <c r="V50" i="6"/>
  <c r="N50" i="6"/>
  <c r="AI50" i="6"/>
  <c r="AA50" i="6"/>
  <c r="S50" i="6"/>
  <c r="K50" i="6"/>
  <c r="AH50" i="6"/>
  <c r="Z50" i="6"/>
  <c r="R50" i="6"/>
  <c r="J50" i="6"/>
  <c r="AE50" i="6"/>
  <c r="W50" i="6"/>
  <c r="O50" i="6"/>
  <c r="X50" i="6"/>
  <c r="AH62" i="6"/>
  <c r="Z62" i="6"/>
  <c r="R62" i="6"/>
  <c r="J62" i="6"/>
  <c r="AE62" i="6"/>
  <c r="W62" i="6"/>
  <c r="O62" i="6"/>
  <c r="AL62" i="6"/>
  <c r="AD62" i="6"/>
  <c r="V62" i="6"/>
  <c r="N62" i="6"/>
  <c r="AI62" i="6"/>
  <c r="AA62" i="6"/>
  <c r="S62" i="6"/>
  <c r="K62" i="6"/>
  <c r="X62" i="6"/>
  <c r="AL66" i="6"/>
  <c r="AD66" i="6"/>
  <c r="V66" i="6"/>
  <c r="N66" i="6"/>
  <c r="AK66" i="6"/>
  <c r="AC66" i="6"/>
  <c r="U66" i="6"/>
  <c r="M66" i="6"/>
  <c r="AJ66" i="6"/>
  <c r="AB66" i="6"/>
  <c r="T66" i="6"/>
  <c r="L66" i="6"/>
  <c r="AI66" i="6"/>
  <c r="AA66" i="6"/>
  <c r="S66" i="6"/>
  <c r="K66" i="6"/>
  <c r="AH66" i="6"/>
  <c r="Z66" i="6"/>
  <c r="R66" i="6"/>
  <c r="J66" i="6"/>
  <c r="AG66" i="6"/>
  <c r="Y66" i="6"/>
  <c r="Q66" i="6"/>
  <c r="I66" i="6"/>
  <c r="AE66" i="6"/>
  <c r="W66" i="6"/>
  <c r="O66" i="6"/>
  <c r="P43" i="6"/>
  <c r="X43" i="6"/>
  <c r="AF43" i="6"/>
  <c r="L47" i="6"/>
  <c r="T47" i="6"/>
  <c r="AB47" i="6"/>
  <c r="AJ47" i="6"/>
  <c r="P59" i="6"/>
  <c r="X59" i="6"/>
  <c r="AF59" i="6"/>
  <c r="I60" i="6"/>
  <c r="Q60" i="6"/>
  <c r="Y60" i="6"/>
  <c r="AG60" i="6"/>
  <c r="M64" i="6"/>
  <c r="U64" i="6"/>
  <c r="AC64" i="6"/>
  <c r="AK64" i="6"/>
  <c r="N65" i="6"/>
  <c r="V65" i="6"/>
  <c r="AD65" i="6"/>
  <c r="AL65" i="6"/>
  <c r="P67" i="6"/>
  <c r="X67" i="6"/>
  <c r="AF67" i="6"/>
  <c r="P65" i="6"/>
  <c r="X65" i="6"/>
  <c r="AF65" i="6"/>
  <c r="L60" i="6"/>
  <c r="T60" i="6"/>
  <c r="AB60" i="6"/>
  <c r="AJ60" i="6"/>
  <c r="P64" i="6"/>
  <c r="X64" i="6"/>
  <c r="AF64" i="6"/>
  <c r="I65" i="6"/>
  <c r="Q65" i="6"/>
  <c r="Y65" i="6"/>
  <c r="AG65" i="6"/>
  <c r="L43" i="6"/>
  <c r="T43" i="6"/>
  <c r="AB43" i="6"/>
  <c r="P47" i="6"/>
  <c r="X47" i="6"/>
  <c r="L59" i="6"/>
  <c r="T59" i="6"/>
  <c r="AB59" i="6"/>
  <c r="M60" i="6"/>
  <c r="U60" i="6"/>
  <c r="AC60" i="6"/>
  <c r="AK60" i="6"/>
  <c r="P63" i="6"/>
  <c r="X63" i="6"/>
  <c r="I64" i="6"/>
  <c r="Q64" i="6"/>
  <c r="Y64" i="6"/>
  <c r="AG64" i="6"/>
  <c r="J65" i="6"/>
  <c r="R65" i="6"/>
  <c r="Z65" i="6"/>
  <c r="AH65" i="6"/>
  <c r="L67" i="6"/>
  <c r="T67" i="6"/>
  <c r="AB67" i="6"/>
  <c r="K65" i="6"/>
  <c r="S65" i="6"/>
  <c r="AA65" i="6"/>
  <c r="AI65" i="6"/>
  <c r="L65" i="6"/>
  <c r="T65" i="6"/>
  <c r="AB65" i="6"/>
  <c r="AJ65" i="6"/>
  <c r="P60" i="6"/>
  <c r="X60" i="6"/>
  <c r="L64" i="6"/>
  <c r="T64" i="6"/>
  <c r="AB64" i="6"/>
  <c r="M65" i="6"/>
  <c r="U65" i="6"/>
  <c r="AC65" i="6"/>
  <c r="AL16" i="5"/>
  <c r="Q17" i="5"/>
  <c r="K16" i="5"/>
  <c r="M16" i="5"/>
  <c r="Q16" i="5"/>
  <c r="AA16" i="5"/>
  <c r="N15" i="5"/>
  <c r="AL15" i="5"/>
  <c r="R15" i="5"/>
  <c r="S15" i="5"/>
  <c r="V15" i="5"/>
  <c r="AA15" i="5"/>
  <c r="AD15" i="5"/>
  <c r="J15" i="5"/>
  <c r="AE15" i="5"/>
  <c r="K15" i="5"/>
  <c r="AI15" i="5"/>
  <c r="AD17" i="5"/>
  <c r="I17" i="5"/>
  <c r="L17" i="5"/>
  <c r="Y17" i="5"/>
  <c r="AC17" i="5"/>
  <c r="I16" i="5"/>
  <c r="AH16" i="5"/>
  <c r="S16" i="5"/>
  <c r="W16" i="5"/>
  <c r="AD16" i="5"/>
  <c r="Z15" i="5"/>
  <c r="O15" i="5"/>
  <c r="AH15" i="5"/>
  <c r="Q59" i="5"/>
  <c r="AG59" i="5"/>
  <c r="V59" i="5"/>
  <c r="AL59" i="5"/>
  <c r="I59" i="5"/>
  <c r="Y59" i="5"/>
  <c r="R60" i="5"/>
  <c r="AB60" i="5"/>
  <c r="N59" i="5"/>
  <c r="AD59" i="5"/>
  <c r="X41" i="5"/>
  <c r="L42" i="5"/>
  <c r="Z42" i="5"/>
  <c r="AB42" i="5"/>
  <c r="AE41" i="5"/>
  <c r="P42" i="5"/>
  <c r="AE42" i="5"/>
  <c r="I41" i="5"/>
  <c r="AI41" i="5"/>
  <c r="Q42" i="5"/>
  <c r="AF42" i="5"/>
  <c r="N41" i="5"/>
  <c r="AJ41" i="5"/>
  <c r="T42" i="5"/>
  <c r="AG42" i="5"/>
  <c r="U42" i="5"/>
  <c r="AJ42" i="5"/>
  <c r="S41" i="5"/>
  <c r="I42" i="5"/>
  <c r="W42" i="5"/>
  <c r="AK42" i="5"/>
  <c r="J42" i="5"/>
  <c r="W15" i="5"/>
  <c r="O16" i="5"/>
  <c r="Z16" i="5"/>
  <c r="AK16" i="5"/>
  <c r="T17" i="5"/>
  <c r="K18" i="5"/>
  <c r="AF18" i="5"/>
  <c r="K19" i="5"/>
  <c r="V19" i="5"/>
  <c r="AG19" i="5"/>
  <c r="R16" i="5"/>
  <c r="AC16" i="5"/>
  <c r="P18" i="5"/>
  <c r="AL18" i="5"/>
  <c r="N19" i="5"/>
  <c r="Y19" i="5"/>
  <c r="AI19" i="5"/>
  <c r="O19" i="5"/>
  <c r="Z19" i="5"/>
  <c r="AK19" i="5"/>
  <c r="J16" i="5"/>
  <c r="U16" i="5"/>
  <c r="AE16" i="5"/>
  <c r="AI17" i="5"/>
  <c r="V18" i="5"/>
  <c r="Q19" i="5"/>
  <c r="AA19" i="5"/>
  <c r="AL19" i="5"/>
  <c r="V16" i="5"/>
  <c r="AG16" i="5"/>
  <c r="W18" i="5"/>
  <c r="R19" i="5"/>
  <c r="AC19" i="5"/>
  <c r="N16" i="5"/>
  <c r="Y16" i="5"/>
  <c r="AI16" i="5"/>
  <c r="U19" i="5"/>
  <c r="AE19" i="5"/>
  <c r="AL20" i="5"/>
  <c r="N17" i="5"/>
  <c r="AE17" i="5"/>
  <c r="AG18" i="5"/>
  <c r="Y18" i="5"/>
  <c r="Q18" i="5"/>
  <c r="I18" i="5"/>
  <c r="AK18" i="5"/>
  <c r="AC18" i="5"/>
  <c r="U18" i="5"/>
  <c r="M18" i="5"/>
  <c r="S18" i="5"/>
  <c r="AD18" i="5"/>
  <c r="I15" i="5"/>
  <c r="Q15" i="5"/>
  <c r="Y15" i="5"/>
  <c r="AG15" i="5"/>
  <c r="P16" i="5"/>
  <c r="X16" i="5"/>
  <c r="AF16" i="5"/>
  <c r="O17" i="5"/>
  <c r="W17" i="5"/>
  <c r="J18" i="5"/>
  <c r="T18" i="5"/>
  <c r="AE18" i="5"/>
  <c r="P20" i="5"/>
  <c r="Z20" i="5"/>
  <c r="AK20" i="5"/>
  <c r="O21" i="5"/>
  <c r="Y21" i="5"/>
  <c r="I24" i="5"/>
  <c r="T24" i="5"/>
  <c r="AD24" i="5"/>
  <c r="AH25" i="5"/>
  <c r="Z25" i="5"/>
  <c r="R25" i="5"/>
  <c r="J25" i="5"/>
  <c r="AL25" i="5"/>
  <c r="AD25" i="5"/>
  <c r="V25" i="5"/>
  <c r="N25" i="5"/>
  <c r="S25" i="5"/>
  <c r="AC25" i="5"/>
  <c r="R26" i="5"/>
  <c r="AE28" i="5"/>
  <c r="W28" i="5"/>
  <c r="O28" i="5"/>
  <c r="AI28" i="5"/>
  <c r="AA28" i="5"/>
  <c r="S28" i="5"/>
  <c r="K28" i="5"/>
  <c r="R28" i="5"/>
  <c r="AC28" i="5"/>
  <c r="Q29" i="5"/>
  <c r="P30" i="5"/>
  <c r="AA30" i="5"/>
  <c r="AL30" i="5"/>
  <c r="L32" i="5"/>
  <c r="V32" i="5"/>
  <c r="AG32" i="5"/>
  <c r="K33" i="5"/>
  <c r="U33" i="5"/>
  <c r="AG33" i="5"/>
  <c r="AH17" i="5"/>
  <c r="Z17" i="5"/>
  <c r="AL17" i="5"/>
  <c r="P17" i="5"/>
  <c r="X17" i="5"/>
  <c r="AG17" i="5"/>
  <c r="Q20" i="5"/>
  <c r="AB20" i="5"/>
  <c r="AG26" i="5"/>
  <c r="Y26" i="5"/>
  <c r="Q26" i="5"/>
  <c r="I26" i="5"/>
  <c r="AK26" i="5"/>
  <c r="AC26" i="5"/>
  <c r="U26" i="5"/>
  <c r="M26" i="5"/>
  <c r="S26" i="5"/>
  <c r="AD26" i="5"/>
  <c r="AL29" i="5"/>
  <c r="AD29" i="5"/>
  <c r="V29" i="5"/>
  <c r="N29" i="5"/>
  <c r="AH29" i="5"/>
  <c r="Z29" i="5"/>
  <c r="R29" i="5"/>
  <c r="J29" i="5"/>
  <c r="S29" i="5"/>
  <c r="AC29" i="5"/>
  <c r="R30" i="5"/>
  <c r="M32" i="5"/>
  <c r="X32" i="5"/>
  <c r="AH32" i="5"/>
  <c r="L33" i="5"/>
  <c r="W33" i="5"/>
  <c r="AI33" i="5"/>
  <c r="AE20" i="5"/>
  <c r="W20" i="5"/>
  <c r="O20" i="5"/>
  <c r="AI20" i="5"/>
  <c r="AA20" i="5"/>
  <c r="S20" i="5"/>
  <c r="K20" i="5"/>
  <c r="AC20" i="5"/>
  <c r="AK30" i="5"/>
  <c r="AC30" i="5"/>
  <c r="U30" i="5"/>
  <c r="M30" i="5"/>
  <c r="AG30" i="5"/>
  <c r="Y30" i="5"/>
  <c r="Q30" i="5"/>
  <c r="I30" i="5"/>
  <c r="S30" i="5"/>
  <c r="AD30" i="5"/>
  <c r="N32" i="5"/>
  <c r="Y32" i="5"/>
  <c r="AJ32" i="5"/>
  <c r="L15" i="5"/>
  <c r="AJ15" i="5"/>
  <c r="J17" i="5"/>
  <c r="AJ17" i="5"/>
  <c r="X18" i="5"/>
  <c r="I20" i="5"/>
  <c r="T20" i="5"/>
  <c r="AD20" i="5"/>
  <c r="AL21" i="5"/>
  <c r="AD21" i="5"/>
  <c r="V21" i="5"/>
  <c r="N21" i="5"/>
  <c r="AH21" i="5"/>
  <c r="Z21" i="5"/>
  <c r="R21" i="5"/>
  <c r="J21" i="5"/>
  <c r="S21" i="5"/>
  <c r="M24" i="5"/>
  <c r="X24" i="5"/>
  <c r="AH24" i="5"/>
  <c r="K26" i="5"/>
  <c r="V26" i="5"/>
  <c r="AF26" i="5"/>
  <c r="K29" i="5"/>
  <c r="U29" i="5"/>
  <c r="AF29" i="5"/>
  <c r="J30" i="5"/>
  <c r="T30" i="5"/>
  <c r="AE30" i="5"/>
  <c r="P32" i="5"/>
  <c r="Z32" i="5"/>
  <c r="AK32" i="5"/>
  <c r="O33" i="5"/>
  <c r="Y33" i="5"/>
  <c r="AH46" i="5"/>
  <c r="Z46" i="5"/>
  <c r="R46" i="5"/>
  <c r="J46" i="5"/>
  <c r="AE46" i="5"/>
  <c r="W46" i="5"/>
  <c r="O46" i="5"/>
  <c r="AD46" i="5"/>
  <c r="T46" i="5"/>
  <c r="I46" i="5"/>
  <c r="AK46" i="5"/>
  <c r="AA46" i="5"/>
  <c r="P46" i="5"/>
  <c r="AJ46" i="5"/>
  <c r="Y46" i="5"/>
  <c r="N46" i="5"/>
  <c r="AF46" i="5"/>
  <c r="U46" i="5"/>
  <c r="K46" i="5"/>
  <c r="AC46" i="5"/>
  <c r="T15" i="5"/>
  <c r="AB15" i="5"/>
  <c r="R17" i="5"/>
  <c r="AA17" i="5"/>
  <c r="N18" i="5"/>
  <c r="AI18" i="5"/>
  <c r="M15" i="5"/>
  <c r="U15" i="5"/>
  <c r="AC15" i="5"/>
  <c r="AK15" i="5"/>
  <c r="L16" i="5"/>
  <c r="T16" i="5"/>
  <c r="AB16" i="5"/>
  <c r="K17" i="5"/>
  <c r="S17" i="5"/>
  <c r="AB17" i="5"/>
  <c r="AK17" i="5"/>
  <c r="O18" i="5"/>
  <c r="Z18" i="5"/>
  <c r="AJ18" i="5"/>
  <c r="J20" i="5"/>
  <c r="U20" i="5"/>
  <c r="AF20" i="5"/>
  <c r="I21" i="5"/>
  <c r="T21" i="5"/>
  <c r="AE21" i="5"/>
  <c r="AK22" i="5"/>
  <c r="AC22" i="5"/>
  <c r="U22" i="5"/>
  <c r="M22" i="5"/>
  <c r="AG22" i="5"/>
  <c r="Y22" i="5"/>
  <c r="Q22" i="5"/>
  <c r="I22" i="5"/>
  <c r="S22" i="5"/>
  <c r="AD22" i="5"/>
  <c r="N24" i="5"/>
  <c r="Y24" i="5"/>
  <c r="M25" i="5"/>
  <c r="X25" i="5"/>
  <c r="AI25" i="5"/>
  <c r="L26" i="5"/>
  <c r="W26" i="5"/>
  <c r="AH26" i="5"/>
  <c r="M28" i="5"/>
  <c r="X28" i="5"/>
  <c r="AH28" i="5"/>
  <c r="L29" i="5"/>
  <c r="W29" i="5"/>
  <c r="AG29" i="5"/>
  <c r="K30" i="5"/>
  <c r="V30" i="5"/>
  <c r="AF30" i="5"/>
  <c r="Q32" i="5"/>
  <c r="AB32" i="5"/>
  <c r="P33" i="5"/>
  <c r="AK41" i="5"/>
  <c r="AC41" i="5"/>
  <c r="U41" i="5"/>
  <c r="M41" i="5"/>
  <c r="AH41" i="5"/>
  <c r="Z41" i="5"/>
  <c r="R41" i="5"/>
  <c r="J41" i="5"/>
  <c r="AL41" i="5"/>
  <c r="AA41" i="5"/>
  <c r="P41" i="5"/>
  <c r="AG41" i="5"/>
  <c r="W41" i="5"/>
  <c r="L41" i="5"/>
  <c r="AF41" i="5"/>
  <c r="V41" i="5"/>
  <c r="K41" i="5"/>
  <c r="H52" i="5"/>
  <c r="AB41" i="5"/>
  <c r="Q41" i="5"/>
  <c r="AD41" i="5"/>
  <c r="L46" i="5"/>
  <c r="AG46" i="5"/>
  <c r="L20" i="5"/>
  <c r="V20" i="5"/>
  <c r="AG20" i="5"/>
  <c r="AI32" i="5"/>
  <c r="AA32" i="5"/>
  <c r="S32" i="5"/>
  <c r="K32" i="5"/>
  <c r="AE32" i="5"/>
  <c r="W32" i="5"/>
  <c r="O32" i="5"/>
  <c r="R32" i="5"/>
  <c r="AC32" i="5"/>
  <c r="M17" i="5"/>
  <c r="U17" i="5"/>
  <c r="M20" i="5"/>
  <c r="X20" i="5"/>
  <c r="AH20" i="5"/>
  <c r="O26" i="5"/>
  <c r="Z26" i="5"/>
  <c r="AJ26" i="5"/>
  <c r="O29" i="5"/>
  <c r="Y29" i="5"/>
  <c r="AJ29" i="5"/>
  <c r="N30" i="5"/>
  <c r="X30" i="5"/>
  <c r="AI30" i="5"/>
  <c r="I32" i="5"/>
  <c r="T32" i="5"/>
  <c r="AD32" i="5"/>
  <c r="AK33" i="5"/>
  <c r="AC33" i="5"/>
  <c r="AH33" i="5"/>
  <c r="Z33" i="5"/>
  <c r="R33" i="5"/>
  <c r="J33" i="5"/>
  <c r="AL33" i="5"/>
  <c r="AD33" i="5"/>
  <c r="V33" i="5"/>
  <c r="N33" i="5"/>
  <c r="S33" i="5"/>
  <c r="AE33" i="5"/>
  <c r="H35" i="5"/>
  <c r="P15" i="5"/>
  <c r="X15" i="5"/>
  <c r="V17" i="5"/>
  <c r="N20" i="5"/>
  <c r="Y20" i="5"/>
  <c r="AJ20" i="5"/>
  <c r="AI24" i="5"/>
  <c r="AA24" i="5"/>
  <c r="S24" i="5"/>
  <c r="K24" i="5"/>
  <c r="AE24" i="5"/>
  <c r="W24" i="5"/>
  <c r="O24" i="5"/>
  <c r="R24" i="5"/>
  <c r="AC24" i="5"/>
  <c r="P26" i="5"/>
  <c r="AA26" i="5"/>
  <c r="AL26" i="5"/>
  <c r="P29" i="5"/>
  <c r="AA29" i="5"/>
  <c r="AK29" i="5"/>
  <c r="O30" i="5"/>
  <c r="Z30" i="5"/>
  <c r="AJ30" i="5"/>
  <c r="J32" i="5"/>
  <c r="U32" i="5"/>
  <c r="AF32" i="5"/>
  <c r="I33" i="5"/>
  <c r="T33" i="5"/>
  <c r="AF33" i="5"/>
  <c r="S46" i="5"/>
  <c r="L19" i="5"/>
  <c r="T19" i="5"/>
  <c r="AB19" i="5"/>
  <c r="AJ19" i="5"/>
  <c r="P23" i="5"/>
  <c r="X23" i="5"/>
  <c r="AF23" i="5"/>
  <c r="P31" i="5"/>
  <c r="X31" i="5"/>
  <c r="AF31" i="5"/>
  <c r="AL42" i="5"/>
  <c r="AD42" i="5"/>
  <c r="V42" i="5"/>
  <c r="N42" i="5"/>
  <c r="AI42" i="5"/>
  <c r="AA42" i="5"/>
  <c r="S42" i="5"/>
  <c r="K42" i="5"/>
  <c r="R42" i="5"/>
  <c r="AC42" i="5"/>
  <c r="I43" i="5"/>
  <c r="S43" i="5"/>
  <c r="AD43" i="5"/>
  <c r="J45" i="5"/>
  <c r="T45" i="5"/>
  <c r="AE45" i="5"/>
  <c r="K49" i="5"/>
  <c r="AA49" i="5"/>
  <c r="L50" i="5"/>
  <c r="AB50" i="5"/>
  <c r="AH62" i="5"/>
  <c r="Z62" i="5"/>
  <c r="R62" i="5"/>
  <c r="J62" i="5"/>
  <c r="AG62" i="5"/>
  <c r="Y62" i="5"/>
  <c r="Q62" i="5"/>
  <c r="I62" i="5"/>
  <c r="AE62" i="5"/>
  <c r="W62" i="5"/>
  <c r="O62" i="5"/>
  <c r="AL62" i="5"/>
  <c r="AD62" i="5"/>
  <c r="V62" i="5"/>
  <c r="N62" i="5"/>
  <c r="AK62" i="5"/>
  <c r="AC62" i="5"/>
  <c r="U62" i="5"/>
  <c r="M62" i="5"/>
  <c r="AI62" i="5"/>
  <c r="AA62" i="5"/>
  <c r="S62" i="5"/>
  <c r="K62" i="5"/>
  <c r="M50" i="5"/>
  <c r="AC50" i="5"/>
  <c r="P50" i="5"/>
  <c r="AF50" i="5"/>
  <c r="AL66" i="5"/>
  <c r="AD66" i="5"/>
  <c r="V66" i="5"/>
  <c r="N66" i="5"/>
  <c r="AK66" i="5"/>
  <c r="AC66" i="5"/>
  <c r="U66" i="5"/>
  <c r="M66" i="5"/>
  <c r="AJ66" i="5"/>
  <c r="AB66" i="5"/>
  <c r="AI66" i="5"/>
  <c r="AA66" i="5"/>
  <c r="S66" i="5"/>
  <c r="K66" i="5"/>
  <c r="AH66" i="5"/>
  <c r="Z66" i="5"/>
  <c r="R66" i="5"/>
  <c r="J66" i="5"/>
  <c r="AG66" i="5"/>
  <c r="Y66" i="5"/>
  <c r="Q66" i="5"/>
  <c r="I66" i="5"/>
  <c r="AF66" i="5"/>
  <c r="X66" i="5"/>
  <c r="AE66" i="5"/>
  <c r="W66" i="5"/>
  <c r="O66" i="5"/>
  <c r="M43" i="5"/>
  <c r="X43" i="5"/>
  <c r="AH43" i="5"/>
  <c r="M45" i="5"/>
  <c r="X45" i="5"/>
  <c r="AI45" i="5"/>
  <c r="P49" i="5"/>
  <c r="AF49" i="5"/>
  <c r="Q50" i="5"/>
  <c r="AG50" i="5"/>
  <c r="L66" i="5"/>
  <c r="P19" i="5"/>
  <c r="X19" i="5"/>
  <c r="L23" i="5"/>
  <c r="T23" i="5"/>
  <c r="AB23" i="5"/>
  <c r="P27" i="5"/>
  <c r="X27" i="5"/>
  <c r="L31" i="5"/>
  <c r="T31" i="5"/>
  <c r="AB31" i="5"/>
  <c r="M42" i="5"/>
  <c r="X42" i="5"/>
  <c r="AH42" i="5"/>
  <c r="N43" i="5"/>
  <c r="Y43" i="5"/>
  <c r="O45" i="5"/>
  <c r="Z45" i="5"/>
  <c r="S49" i="5"/>
  <c r="T50" i="5"/>
  <c r="AJ50" i="5"/>
  <c r="X62" i="5"/>
  <c r="P66" i="5"/>
  <c r="U50" i="5"/>
  <c r="T66" i="5"/>
  <c r="AL50" i="5"/>
  <c r="AD50" i="5"/>
  <c r="V50" i="5"/>
  <c r="N50" i="5"/>
  <c r="AI50" i="5"/>
  <c r="AA50" i="5"/>
  <c r="S50" i="5"/>
  <c r="K50" i="5"/>
  <c r="AH50" i="5"/>
  <c r="Z50" i="5"/>
  <c r="R50" i="5"/>
  <c r="J50" i="5"/>
  <c r="AE50" i="5"/>
  <c r="W50" i="5"/>
  <c r="O50" i="5"/>
  <c r="X50" i="5"/>
  <c r="AE43" i="5"/>
  <c r="W43" i="5"/>
  <c r="O43" i="5"/>
  <c r="AJ43" i="5"/>
  <c r="AB43" i="5"/>
  <c r="T43" i="5"/>
  <c r="L43" i="5"/>
  <c r="R43" i="5"/>
  <c r="AC43" i="5"/>
  <c r="AG45" i="5"/>
  <c r="Y45" i="5"/>
  <c r="Q45" i="5"/>
  <c r="I45" i="5"/>
  <c r="AL45" i="5"/>
  <c r="AD45" i="5"/>
  <c r="V45" i="5"/>
  <c r="N45" i="5"/>
  <c r="S45" i="5"/>
  <c r="AC45" i="5"/>
  <c r="AK49" i="5"/>
  <c r="AC49" i="5"/>
  <c r="U49" i="5"/>
  <c r="M49" i="5"/>
  <c r="AH49" i="5"/>
  <c r="Z49" i="5"/>
  <c r="R49" i="5"/>
  <c r="J49" i="5"/>
  <c r="AG49" i="5"/>
  <c r="Y49" i="5"/>
  <c r="Q49" i="5"/>
  <c r="I49" i="5"/>
  <c r="AL49" i="5"/>
  <c r="AD49" i="5"/>
  <c r="V49" i="5"/>
  <c r="N49" i="5"/>
  <c r="X49" i="5"/>
  <c r="I50" i="5"/>
  <c r="Y50" i="5"/>
  <c r="U48" i="5"/>
  <c r="AC48" i="5"/>
  <c r="AK48" i="5"/>
  <c r="P59" i="5"/>
  <c r="X59" i="5"/>
  <c r="AF59" i="5"/>
  <c r="J61" i="5"/>
  <c r="R61" i="5"/>
  <c r="Z61" i="5"/>
  <c r="AH61" i="5"/>
  <c r="N65" i="5"/>
  <c r="V65" i="5"/>
  <c r="AD65" i="5"/>
  <c r="AL65" i="5"/>
  <c r="P67" i="5"/>
  <c r="X67" i="5"/>
  <c r="AF67" i="5"/>
  <c r="L61" i="5"/>
  <c r="T61" i="5"/>
  <c r="AB61" i="5"/>
  <c r="AJ61" i="5"/>
  <c r="P65" i="5"/>
  <c r="X65" i="5"/>
  <c r="AF65" i="5"/>
  <c r="P48" i="5"/>
  <c r="X48" i="5"/>
  <c r="AF48" i="5"/>
  <c r="K59" i="5"/>
  <c r="S59" i="5"/>
  <c r="AA59" i="5"/>
  <c r="AI59" i="5"/>
  <c r="M61" i="5"/>
  <c r="U61" i="5"/>
  <c r="AC61" i="5"/>
  <c r="AK61" i="5"/>
  <c r="W63" i="5"/>
  <c r="AE63" i="5"/>
  <c r="P64" i="5"/>
  <c r="X64" i="5"/>
  <c r="AF64" i="5"/>
  <c r="I65" i="5"/>
  <c r="Q65" i="5"/>
  <c r="Y65" i="5"/>
  <c r="AG65" i="5"/>
  <c r="K67" i="5"/>
  <c r="S67" i="5"/>
  <c r="AA67" i="5"/>
  <c r="AI67" i="5"/>
  <c r="M44" i="5"/>
  <c r="U44" i="5"/>
  <c r="AC44" i="5"/>
  <c r="AK44" i="5"/>
  <c r="P47" i="5"/>
  <c r="X47" i="5"/>
  <c r="AF47" i="5"/>
  <c r="I48" i="5"/>
  <c r="Q48" i="5"/>
  <c r="Y48" i="5"/>
  <c r="AG48" i="5"/>
  <c r="L59" i="5"/>
  <c r="T59" i="5"/>
  <c r="AB59" i="5"/>
  <c r="AJ59" i="5"/>
  <c r="M60" i="5"/>
  <c r="U60" i="5"/>
  <c r="AC60" i="5"/>
  <c r="AK60" i="5"/>
  <c r="N61" i="5"/>
  <c r="V61" i="5"/>
  <c r="AD61" i="5"/>
  <c r="AL61" i="5"/>
  <c r="P63" i="5"/>
  <c r="X63" i="5"/>
  <c r="AF63" i="5"/>
  <c r="I64" i="5"/>
  <c r="Q64" i="5"/>
  <c r="Y64" i="5"/>
  <c r="AG64" i="5"/>
  <c r="J65" i="5"/>
  <c r="R65" i="5"/>
  <c r="Z65" i="5"/>
  <c r="AH65" i="5"/>
  <c r="L67" i="5"/>
  <c r="T67" i="5"/>
  <c r="AB67" i="5"/>
  <c r="AJ67" i="5"/>
  <c r="P61" i="5"/>
  <c r="X61" i="5"/>
  <c r="AF61" i="5"/>
  <c r="L65" i="5"/>
  <c r="T65" i="5"/>
  <c r="AB65" i="5"/>
  <c r="AJ65" i="5"/>
  <c r="P44" i="5"/>
  <c r="X44" i="5"/>
  <c r="K47" i="5"/>
  <c r="S47" i="5"/>
  <c r="AA47" i="5"/>
  <c r="L48" i="5"/>
  <c r="T48" i="5"/>
  <c r="AB48" i="5"/>
  <c r="O59" i="5"/>
  <c r="W59" i="5"/>
  <c r="P60" i="5"/>
  <c r="X60" i="5"/>
  <c r="I61" i="5"/>
  <c r="Q61" i="5"/>
  <c r="Y61" i="5"/>
  <c r="K63" i="5"/>
  <c r="S63" i="5"/>
  <c r="AA63" i="5"/>
  <c r="L64" i="5"/>
  <c r="T64" i="5"/>
  <c r="AB64" i="5"/>
  <c r="M65" i="5"/>
  <c r="U65" i="5"/>
  <c r="AC65" i="5"/>
  <c r="O67" i="5"/>
  <c r="W67" i="5"/>
  <c r="K60" i="4"/>
  <c r="T60" i="4"/>
  <c r="AC60" i="4"/>
  <c r="AL60" i="4"/>
  <c r="L60" i="4"/>
  <c r="U60" i="4"/>
  <c r="AD60" i="4"/>
  <c r="M60" i="4"/>
  <c r="V60" i="4"/>
  <c r="AE60" i="4"/>
  <c r="N60" i="4"/>
  <c r="W60" i="4"/>
  <c r="AG60" i="4"/>
  <c r="O60" i="4"/>
  <c r="Y60" i="4"/>
  <c r="AH60" i="4"/>
  <c r="Q60" i="4"/>
  <c r="Z60" i="4"/>
  <c r="AI60" i="4"/>
  <c r="I60" i="4"/>
  <c r="R60" i="4"/>
  <c r="AA60" i="4"/>
  <c r="AJ60" i="4"/>
  <c r="J60" i="4"/>
  <c r="S60" i="4"/>
  <c r="AB60" i="4"/>
  <c r="AK60" i="4"/>
  <c r="L59" i="4"/>
  <c r="V59" i="4"/>
  <c r="AH59" i="4"/>
  <c r="R59" i="4"/>
  <c r="AB59" i="4"/>
  <c r="AL59" i="4"/>
  <c r="Z42" i="4"/>
  <c r="AA42" i="4"/>
  <c r="K42" i="4"/>
  <c r="AG42" i="4"/>
  <c r="O42" i="4"/>
  <c r="AB19" i="4"/>
  <c r="K19" i="4"/>
  <c r="U19" i="4"/>
  <c r="AG19" i="4"/>
  <c r="L19" i="4"/>
  <c r="M19" i="4"/>
  <c r="Y19" i="4"/>
  <c r="AI19" i="4"/>
  <c r="AH19" i="4"/>
  <c r="O19" i="4"/>
  <c r="Z19" i="4"/>
  <c r="AJ19" i="4"/>
  <c r="W19" i="4"/>
  <c r="Q19" i="4"/>
  <c r="AA19" i="4"/>
  <c r="AK19" i="4"/>
  <c r="R19" i="4"/>
  <c r="I19" i="4"/>
  <c r="S19" i="4"/>
  <c r="AC19" i="4"/>
  <c r="J19" i="4"/>
  <c r="T19" i="4"/>
  <c r="AE19" i="4"/>
  <c r="Z18" i="4"/>
  <c r="AB18" i="4"/>
  <c r="AL18" i="4"/>
  <c r="AJ18" i="4"/>
  <c r="L18" i="4"/>
  <c r="R18" i="4"/>
  <c r="I17" i="4"/>
  <c r="R17" i="4"/>
  <c r="AA17" i="4"/>
  <c r="AK17" i="4"/>
  <c r="J17" i="4"/>
  <c r="S17" i="4"/>
  <c r="AB17" i="4"/>
  <c r="L17" i="4"/>
  <c r="U17" i="4"/>
  <c r="AD17" i="4"/>
  <c r="M17" i="4"/>
  <c r="V17" i="4"/>
  <c r="AE17" i="4"/>
  <c r="N17" i="4"/>
  <c r="W17" i="4"/>
  <c r="AG17" i="4"/>
  <c r="O17" i="4"/>
  <c r="Y17" i="4"/>
  <c r="AI17" i="4"/>
  <c r="Q17" i="4"/>
  <c r="Z17" i="4"/>
  <c r="AJ17" i="4"/>
  <c r="L16" i="4"/>
  <c r="U15" i="4"/>
  <c r="AI15" i="4"/>
  <c r="M15" i="4"/>
  <c r="K58" i="4"/>
  <c r="AA58" i="4"/>
  <c r="L58" i="4"/>
  <c r="AB58" i="4"/>
  <c r="M58" i="4"/>
  <c r="AC58" i="4"/>
  <c r="R58" i="4"/>
  <c r="AH58" i="4"/>
  <c r="S58" i="4"/>
  <c r="AI58" i="4"/>
  <c r="T58" i="4"/>
  <c r="AJ58" i="4"/>
  <c r="U58" i="4"/>
  <c r="AK58" i="4"/>
  <c r="J58" i="4"/>
  <c r="Z58" i="4"/>
  <c r="P42" i="4"/>
  <c r="AE42" i="4"/>
  <c r="W42" i="4"/>
  <c r="AI42" i="4"/>
  <c r="I42" i="4"/>
  <c r="X42" i="4"/>
  <c r="O15" i="4"/>
  <c r="AK15" i="4"/>
  <c r="T16" i="4"/>
  <c r="S15" i="4"/>
  <c r="V16" i="4"/>
  <c r="Z16" i="4"/>
  <c r="W15" i="4"/>
  <c r="AB16" i="4"/>
  <c r="J16" i="4"/>
  <c r="AD16" i="4"/>
  <c r="AL15" i="4"/>
  <c r="AC15" i="4"/>
  <c r="AH16" i="4"/>
  <c r="K15" i="4"/>
  <c r="AE15" i="4"/>
  <c r="N16" i="4"/>
  <c r="AJ16" i="4"/>
  <c r="Q15" i="4"/>
  <c r="AG15" i="4"/>
  <c r="N18" i="4"/>
  <c r="AD18" i="4"/>
  <c r="M20" i="4"/>
  <c r="X20" i="4"/>
  <c r="AI20" i="4"/>
  <c r="I22" i="4"/>
  <c r="S22" i="4"/>
  <c r="AD22" i="4"/>
  <c r="AL23" i="4"/>
  <c r="AD23" i="4"/>
  <c r="V23" i="4"/>
  <c r="N23" i="4"/>
  <c r="AJ23" i="4"/>
  <c r="AB23" i="4"/>
  <c r="T23" i="4"/>
  <c r="L23" i="4"/>
  <c r="R23" i="4"/>
  <c r="AC23" i="4"/>
  <c r="J15" i="4"/>
  <c r="R15" i="4"/>
  <c r="Z15" i="4"/>
  <c r="AH15" i="4"/>
  <c r="I16" i="4"/>
  <c r="Q16" i="4"/>
  <c r="Y16" i="4"/>
  <c r="AG16" i="4"/>
  <c r="P17" i="4"/>
  <c r="X17" i="4"/>
  <c r="AF17" i="4"/>
  <c r="O18" i="4"/>
  <c r="W18" i="4"/>
  <c r="AE18" i="4"/>
  <c r="N19" i="4"/>
  <c r="V19" i="4"/>
  <c r="AD19" i="4"/>
  <c r="AL19" i="4"/>
  <c r="N20" i="4"/>
  <c r="Z20" i="4"/>
  <c r="AJ20" i="4"/>
  <c r="J22" i="4"/>
  <c r="T22" i="4"/>
  <c r="AF22" i="4"/>
  <c r="I23" i="4"/>
  <c r="S23" i="4"/>
  <c r="AE23" i="4"/>
  <c r="AK24" i="4"/>
  <c r="AC24" i="4"/>
  <c r="U24" i="4"/>
  <c r="M24" i="4"/>
  <c r="AI24" i="4"/>
  <c r="AA24" i="4"/>
  <c r="S24" i="4"/>
  <c r="K24" i="4"/>
  <c r="R24" i="4"/>
  <c r="AD24" i="4"/>
  <c r="Q25" i="4"/>
  <c r="P26" i="4"/>
  <c r="AB26" i="4"/>
  <c r="S28" i="4"/>
  <c r="AF28" i="4"/>
  <c r="R31" i="4"/>
  <c r="P33" i="4"/>
  <c r="AF33" i="4"/>
  <c r="AA20" i="4"/>
  <c r="AJ25" i="4"/>
  <c r="AB25" i="4"/>
  <c r="T25" i="4"/>
  <c r="L25" i="4"/>
  <c r="AH25" i="4"/>
  <c r="Z25" i="4"/>
  <c r="R25" i="4"/>
  <c r="J25" i="4"/>
  <c r="S25" i="4"/>
  <c r="AD25" i="4"/>
  <c r="H52" i="4"/>
  <c r="AK41" i="4"/>
  <c r="AC41" i="4"/>
  <c r="U41" i="4"/>
  <c r="M41" i="4"/>
  <c r="AJ41" i="4"/>
  <c r="AB41" i="4"/>
  <c r="T41" i="4"/>
  <c r="L41" i="4"/>
  <c r="AL41" i="4"/>
  <c r="Z41" i="4"/>
  <c r="P41" i="4"/>
  <c r="AF41" i="4"/>
  <c r="V41" i="4"/>
  <c r="J41" i="4"/>
  <c r="AE41" i="4"/>
  <c r="S41" i="4"/>
  <c r="I41" i="4"/>
  <c r="AA41" i="4"/>
  <c r="Q41" i="4"/>
  <c r="AD41" i="4"/>
  <c r="P18" i="4"/>
  <c r="X18" i="4"/>
  <c r="AF18" i="4"/>
  <c r="P20" i="4"/>
  <c r="AK20" i="4"/>
  <c r="AL28" i="4"/>
  <c r="AD28" i="4"/>
  <c r="V28" i="4"/>
  <c r="N28" i="4"/>
  <c r="AG28" i="4"/>
  <c r="Y28" i="4"/>
  <c r="Q28" i="4"/>
  <c r="I28" i="4"/>
  <c r="AE28" i="4"/>
  <c r="W28" i="4"/>
  <c r="O28" i="4"/>
  <c r="AH28" i="4"/>
  <c r="L15" i="4"/>
  <c r="T15" i="4"/>
  <c r="AB15" i="4"/>
  <c r="AJ15" i="4"/>
  <c r="K16" i="4"/>
  <c r="S16" i="4"/>
  <c r="AA16" i="4"/>
  <c r="AI16" i="4"/>
  <c r="I18" i="4"/>
  <c r="Q18" i="4"/>
  <c r="Y18" i="4"/>
  <c r="AG18" i="4"/>
  <c r="P19" i="4"/>
  <c r="X19" i="4"/>
  <c r="R20" i="4"/>
  <c r="AB20" i="4"/>
  <c r="L22" i="4"/>
  <c r="X22" i="4"/>
  <c r="AH22" i="4"/>
  <c r="K23" i="4"/>
  <c r="W23" i="4"/>
  <c r="AG23" i="4"/>
  <c r="I25" i="4"/>
  <c r="U25" i="4"/>
  <c r="AE25" i="4"/>
  <c r="AI26" i="4"/>
  <c r="AA26" i="4"/>
  <c r="S26" i="4"/>
  <c r="K26" i="4"/>
  <c r="AG26" i="4"/>
  <c r="Y26" i="4"/>
  <c r="Q26" i="4"/>
  <c r="I26" i="4"/>
  <c r="T26" i="4"/>
  <c r="AD26" i="4"/>
  <c r="J28" i="4"/>
  <c r="U28" i="4"/>
  <c r="AI28" i="4"/>
  <c r="AI31" i="4"/>
  <c r="AA31" i="4"/>
  <c r="S31" i="4"/>
  <c r="K31" i="4"/>
  <c r="AE31" i="4"/>
  <c r="W31" i="4"/>
  <c r="O31" i="4"/>
  <c r="AL31" i="4"/>
  <c r="AD31" i="4"/>
  <c r="V31" i="4"/>
  <c r="N31" i="4"/>
  <c r="AJ31" i="4"/>
  <c r="AB31" i="4"/>
  <c r="T31" i="4"/>
  <c r="L31" i="4"/>
  <c r="X31" i="4"/>
  <c r="V33" i="4"/>
  <c r="K41" i="4"/>
  <c r="AG41" i="4"/>
  <c r="AG20" i="4"/>
  <c r="Y20" i="4"/>
  <c r="Q20" i="4"/>
  <c r="I20" i="4"/>
  <c r="AE20" i="4"/>
  <c r="W20" i="4"/>
  <c r="O20" i="4"/>
  <c r="S20" i="4"/>
  <c r="AC20" i="4"/>
  <c r="X28" i="4"/>
  <c r="AJ28" i="4"/>
  <c r="N41" i="4"/>
  <c r="AH41" i="4"/>
  <c r="N15" i="4"/>
  <c r="V15" i="4"/>
  <c r="AD15" i="4"/>
  <c r="M16" i="4"/>
  <c r="U16" i="4"/>
  <c r="AC16" i="4"/>
  <c r="AK16" i="4"/>
  <c r="K18" i="4"/>
  <c r="S18" i="4"/>
  <c r="AA18" i="4"/>
  <c r="AI18" i="4"/>
  <c r="J20" i="4"/>
  <c r="T20" i="4"/>
  <c r="AD20" i="4"/>
  <c r="P22" i="4"/>
  <c r="Z22" i="4"/>
  <c r="O23" i="4"/>
  <c r="Y23" i="4"/>
  <c r="AI23" i="4"/>
  <c r="M25" i="4"/>
  <c r="W25" i="4"/>
  <c r="AG25" i="4"/>
  <c r="L28" i="4"/>
  <c r="Z28" i="4"/>
  <c r="AK28" i="4"/>
  <c r="AG33" i="4"/>
  <c r="Y33" i="4"/>
  <c r="Q33" i="4"/>
  <c r="I33" i="4"/>
  <c r="AK33" i="4"/>
  <c r="AC33" i="4"/>
  <c r="U33" i="4"/>
  <c r="M33" i="4"/>
  <c r="AJ33" i="4"/>
  <c r="AB33" i="4"/>
  <c r="T33" i="4"/>
  <c r="L33" i="4"/>
  <c r="AH33" i="4"/>
  <c r="Z33" i="4"/>
  <c r="R33" i="4"/>
  <c r="J33" i="4"/>
  <c r="X33" i="4"/>
  <c r="O41" i="4"/>
  <c r="AI41" i="4"/>
  <c r="K20" i="4"/>
  <c r="U20" i="4"/>
  <c r="AF20" i="4"/>
  <c r="R41" i="4"/>
  <c r="H35" i="4"/>
  <c r="P15" i="4"/>
  <c r="X15" i="4"/>
  <c r="AF15" i="4"/>
  <c r="O16" i="4"/>
  <c r="W16" i="4"/>
  <c r="AE16" i="4"/>
  <c r="M18" i="4"/>
  <c r="U18" i="4"/>
  <c r="AC18" i="4"/>
  <c r="AK18" i="4"/>
  <c r="L20" i="4"/>
  <c r="V20" i="4"/>
  <c r="AH20" i="4"/>
  <c r="AE22" i="4"/>
  <c r="W22" i="4"/>
  <c r="O22" i="4"/>
  <c r="AK22" i="4"/>
  <c r="AC22" i="4"/>
  <c r="U22" i="4"/>
  <c r="M22" i="4"/>
  <c r="R22" i="4"/>
  <c r="AB22" i="4"/>
  <c r="Q23" i="4"/>
  <c r="AA23" i="4"/>
  <c r="O25" i="4"/>
  <c r="Y25" i="4"/>
  <c r="AK25" i="4"/>
  <c r="P28" i="4"/>
  <c r="AB28" i="4"/>
  <c r="N33" i="4"/>
  <c r="AD33" i="4"/>
  <c r="W41" i="4"/>
  <c r="I15" i="4"/>
  <c r="Y15" i="4"/>
  <c r="P16" i="4"/>
  <c r="X16" i="4"/>
  <c r="V18" i="4"/>
  <c r="P25" i="4"/>
  <c r="AA25" i="4"/>
  <c r="AL25" i="4"/>
  <c r="R28" i="4"/>
  <c r="AC28" i="4"/>
  <c r="X41" i="4"/>
  <c r="N21" i="4"/>
  <c r="V21" i="4"/>
  <c r="AD21" i="4"/>
  <c r="AL21" i="4"/>
  <c r="P27" i="4"/>
  <c r="X27" i="4"/>
  <c r="N29" i="4"/>
  <c r="V29" i="4"/>
  <c r="AD29" i="4"/>
  <c r="AL29" i="4"/>
  <c r="M30" i="4"/>
  <c r="U30" i="4"/>
  <c r="AC30" i="4"/>
  <c r="AK30" i="4"/>
  <c r="AL42" i="4"/>
  <c r="AD42" i="4"/>
  <c r="V42" i="4"/>
  <c r="N42" i="4"/>
  <c r="AK42" i="4"/>
  <c r="AC42" i="4"/>
  <c r="U42" i="4"/>
  <c r="M42" i="4"/>
  <c r="R42" i="4"/>
  <c r="AB42" i="4"/>
  <c r="I43" i="4"/>
  <c r="S43" i="4"/>
  <c r="AC43" i="4"/>
  <c r="AH46" i="4"/>
  <c r="Z46" i="4"/>
  <c r="R46" i="4"/>
  <c r="J46" i="4"/>
  <c r="AG46" i="4"/>
  <c r="Y46" i="4"/>
  <c r="Q46" i="4"/>
  <c r="I46" i="4"/>
  <c r="T46" i="4"/>
  <c r="AD46" i="4"/>
  <c r="I47" i="4"/>
  <c r="U47" i="4"/>
  <c r="AE47" i="4"/>
  <c r="M48" i="4"/>
  <c r="Y48" i="4"/>
  <c r="AE49" i="4"/>
  <c r="W49" i="4"/>
  <c r="O49" i="4"/>
  <c r="AK49" i="4"/>
  <c r="AC49" i="4"/>
  <c r="U49" i="4"/>
  <c r="M49" i="4"/>
  <c r="AJ49" i="4"/>
  <c r="AB49" i="4"/>
  <c r="T49" i="4"/>
  <c r="L49" i="4"/>
  <c r="S49" i="4"/>
  <c r="AG49" i="4"/>
  <c r="N61" i="4"/>
  <c r="AD61" i="4"/>
  <c r="O62" i="4"/>
  <c r="AE62" i="4"/>
  <c r="P63" i="4"/>
  <c r="AF63" i="4"/>
  <c r="Q64" i="4"/>
  <c r="AG64" i="4"/>
  <c r="O48" i="4"/>
  <c r="Z48" i="4"/>
  <c r="O61" i="4"/>
  <c r="AE61" i="4"/>
  <c r="P62" i="4"/>
  <c r="AF62" i="4"/>
  <c r="Q63" i="4"/>
  <c r="AG63" i="4"/>
  <c r="P21" i="4"/>
  <c r="X21" i="4"/>
  <c r="P29" i="4"/>
  <c r="X29" i="4"/>
  <c r="O30" i="4"/>
  <c r="W30" i="4"/>
  <c r="AE30" i="4"/>
  <c r="J42" i="4"/>
  <c r="T42" i="4"/>
  <c r="AF42" i="4"/>
  <c r="K43" i="4"/>
  <c r="U43" i="4"/>
  <c r="AG43" i="4"/>
  <c r="L46" i="4"/>
  <c r="V46" i="4"/>
  <c r="AF46" i="4"/>
  <c r="M47" i="4"/>
  <c r="W47" i="4"/>
  <c r="AG47" i="4"/>
  <c r="P48" i="4"/>
  <c r="AC48" i="4"/>
  <c r="J49" i="4"/>
  <c r="X49" i="4"/>
  <c r="AI49" i="4"/>
  <c r="P61" i="4"/>
  <c r="AF61" i="4"/>
  <c r="Q62" i="4"/>
  <c r="AG62" i="4"/>
  <c r="R63" i="4"/>
  <c r="AH63" i="4"/>
  <c r="S64" i="4"/>
  <c r="P30" i="4"/>
  <c r="X30" i="4"/>
  <c r="AF30" i="4"/>
  <c r="L43" i="4"/>
  <c r="X43" i="4"/>
  <c r="N47" i="4"/>
  <c r="X47" i="4"/>
  <c r="Q48" i="4"/>
  <c r="AE48" i="4"/>
  <c r="U61" i="4"/>
  <c r="AK61" i="4"/>
  <c r="V62" i="4"/>
  <c r="AE64" i="4"/>
  <c r="W64" i="4"/>
  <c r="O64" i="4"/>
  <c r="AL64" i="4"/>
  <c r="AD64" i="4"/>
  <c r="V64" i="4"/>
  <c r="N64" i="4"/>
  <c r="AK64" i="4"/>
  <c r="AC64" i="4"/>
  <c r="U64" i="4"/>
  <c r="M64" i="4"/>
  <c r="AJ64" i="4"/>
  <c r="AB64" i="4"/>
  <c r="T64" i="4"/>
  <c r="L64" i="4"/>
  <c r="X64" i="4"/>
  <c r="R48" i="4"/>
  <c r="AL61" i="4"/>
  <c r="AL63" i="4"/>
  <c r="AD63" i="4"/>
  <c r="V63" i="4"/>
  <c r="N63" i="4"/>
  <c r="AK63" i="4"/>
  <c r="AC63" i="4"/>
  <c r="U63" i="4"/>
  <c r="M63" i="4"/>
  <c r="AJ63" i="4"/>
  <c r="AB63" i="4"/>
  <c r="T63" i="4"/>
  <c r="L63" i="4"/>
  <c r="AI63" i="4"/>
  <c r="AA63" i="4"/>
  <c r="S63" i="4"/>
  <c r="K63" i="4"/>
  <c r="X63" i="4"/>
  <c r="AL48" i="4"/>
  <c r="AD48" i="4"/>
  <c r="V48" i="4"/>
  <c r="N48" i="4"/>
  <c r="AJ48" i="4"/>
  <c r="AB48" i="4"/>
  <c r="T48" i="4"/>
  <c r="L48" i="4"/>
  <c r="AI48" i="4"/>
  <c r="AA48" i="4"/>
  <c r="S48" i="4"/>
  <c r="K48" i="4"/>
  <c r="U48" i="4"/>
  <c r="AG48" i="4"/>
  <c r="AK62" i="4"/>
  <c r="AC62" i="4"/>
  <c r="U62" i="4"/>
  <c r="M62" i="4"/>
  <c r="AJ62" i="4"/>
  <c r="AB62" i="4"/>
  <c r="T62" i="4"/>
  <c r="L62" i="4"/>
  <c r="AI62" i="4"/>
  <c r="AA62" i="4"/>
  <c r="S62" i="4"/>
  <c r="K62" i="4"/>
  <c r="AH62" i="4"/>
  <c r="Z62" i="4"/>
  <c r="R62" i="4"/>
  <c r="J62" i="4"/>
  <c r="X62" i="4"/>
  <c r="I63" i="4"/>
  <c r="Y63" i="4"/>
  <c r="I48" i="4"/>
  <c r="W48" i="4"/>
  <c r="AH48" i="4"/>
  <c r="AJ61" i="4"/>
  <c r="AB61" i="4"/>
  <c r="T61" i="4"/>
  <c r="L61" i="4"/>
  <c r="AI61" i="4"/>
  <c r="AA61" i="4"/>
  <c r="S61" i="4"/>
  <c r="K61" i="4"/>
  <c r="AH61" i="4"/>
  <c r="Z61" i="4"/>
  <c r="R61" i="4"/>
  <c r="J61" i="4"/>
  <c r="AG61" i="4"/>
  <c r="Y61" i="4"/>
  <c r="Q61" i="4"/>
  <c r="I61" i="4"/>
  <c r="X61" i="4"/>
  <c r="I62" i="4"/>
  <c r="Y62" i="4"/>
  <c r="J63" i="4"/>
  <c r="Z63" i="4"/>
  <c r="L30" i="4"/>
  <c r="T30" i="4"/>
  <c r="AB30" i="4"/>
  <c r="AE43" i="4"/>
  <c r="W43" i="4"/>
  <c r="O43" i="4"/>
  <c r="AL43" i="4"/>
  <c r="AD43" i="4"/>
  <c r="V43" i="4"/>
  <c r="N43" i="4"/>
  <c r="R43" i="4"/>
  <c r="AB43" i="4"/>
  <c r="AK47" i="4"/>
  <c r="AI47" i="4"/>
  <c r="AA47" i="4"/>
  <c r="S47" i="4"/>
  <c r="K47" i="4"/>
  <c r="AH47" i="4"/>
  <c r="Z47" i="4"/>
  <c r="R47" i="4"/>
  <c r="J47" i="4"/>
  <c r="T47" i="4"/>
  <c r="AD47" i="4"/>
  <c r="J48" i="4"/>
  <c r="X48" i="4"/>
  <c r="AK48" i="4"/>
  <c r="M61" i="4"/>
  <c r="AC61" i="4"/>
  <c r="N62" i="4"/>
  <c r="AD62" i="4"/>
  <c r="O63" i="4"/>
  <c r="AE63" i="4"/>
  <c r="P64" i="4"/>
  <c r="AF64" i="4"/>
  <c r="O44" i="4"/>
  <c r="W44" i="4"/>
  <c r="AE44" i="4"/>
  <c r="P45" i="4"/>
  <c r="X45" i="4"/>
  <c r="AF45" i="4"/>
  <c r="M50" i="4"/>
  <c r="U50" i="4"/>
  <c r="AC50" i="4"/>
  <c r="AK50" i="4"/>
  <c r="N58" i="4"/>
  <c r="V58" i="4"/>
  <c r="AD58" i="4"/>
  <c r="AL58" i="4"/>
  <c r="O59" i="4"/>
  <c r="W59" i="4"/>
  <c r="AE59" i="4"/>
  <c r="P60" i="4"/>
  <c r="X60" i="4"/>
  <c r="M65" i="4"/>
  <c r="U65" i="4"/>
  <c r="AC65" i="4"/>
  <c r="AK65" i="4"/>
  <c r="N66" i="4"/>
  <c r="V66" i="4"/>
  <c r="AD66" i="4"/>
  <c r="AL66" i="4"/>
  <c r="O67" i="4"/>
  <c r="W67" i="4"/>
  <c r="AE67" i="4"/>
  <c r="P44" i="4"/>
  <c r="X44" i="4"/>
  <c r="I45" i="4"/>
  <c r="Q45" i="4"/>
  <c r="Y45" i="4"/>
  <c r="N50" i="4"/>
  <c r="V50" i="4"/>
  <c r="AD50" i="4"/>
  <c r="AL50" i="4"/>
  <c r="O58" i="4"/>
  <c r="W58" i="4"/>
  <c r="AE58" i="4"/>
  <c r="P59" i="4"/>
  <c r="X59" i="4"/>
  <c r="N65" i="4"/>
  <c r="V65" i="4"/>
  <c r="AD65" i="4"/>
  <c r="AL65" i="4"/>
  <c r="O66" i="4"/>
  <c r="W66" i="4"/>
  <c r="AE66" i="4"/>
  <c r="P67" i="4"/>
  <c r="X67" i="4"/>
  <c r="H69" i="4"/>
  <c r="P58" i="4"/>
  <c r="X58" i="4"/>
  <c r="AF58" i="4"/>
  <c r="P66" i="4"/>
  <c r="X66" i="4"/>
  <c r="AF66" i="4"/>
  <c r="P50" i="4"/>
  <c r="X50" i="4"/>
  <c r="I58" i="4"/>
  <c r="Q58" i="4"/>
  <c r="Y58" i="4"/>
  <c r="P65" i="4"/>
  <c r="X65" i="4"/>
  <c r="I66" i="4"/>
  <c r="Q66" i="4"/>
  <c r="Y66" i="4"/>
  <c r="R26" i="7" l="1"/>
  <c r="AB22" i="7"/>
  <c r="Z26" i="7"/>
  <c r="O26" i="7"/>
  <c r="J22" i="7"/>
  <c r="AK15" i="8"/>
  <c r="L15" i="8"/>
  <c r="O19" i="8"/>
  <c r="AI19" i="8"/>
  <c r="I25" i="5"/>
  <c r="T25" i="5"/>
  <c r="Q25" i="5"/>
  <c r="AE15" i="8"/>
  <c r="Q24" i="6"/>
  <c r="R22" i="7"/>
  <c r="Q26" i="7"/>
  <c r="Q35" i="7" s="1"/>
  <c r="AJ22" i="7"/>
  <c r="AJ15" i="8"/>
  <c r="AD15" i="8"/>
  <c r="AD19" i="8"/>
  <c r="AJ19" i="8"/>
  <c r="W19" i="8"/>
  <c r="P24" i="5"/>
  <c r="AL24" i="5"/>
  <c r="AE25" i="5"/>
  <c r="Q19" i="8"/>
  <c r="AA15" i="8"/>
  <c r="AF21" i="5"/>
  <c r="AL19" i="8"/>
  <c r="Z22" i="7"/>
  <c r="Y15" i="8"/>
  <c r="T15" i="8"/>
  <c r="T35" i="8" s="1"/>
  <c r="T19" i="8"/>
  <c r="Y19" i="8"/>
  <c r="M19" i="8"/>
  <c r="AE19" i="8"/>
  <c r="O25" i="5"/>
  <c r="AL26" i="7"/>
  <c r="I15" i="8"/>
  <c r="K25" i="5"/>
  <c r="K35" i="5" s="1"/>
  <c r="M18" i="6"/>
  <c r="N22" i="7"/>
  <c r="AI22" i="7"/>
  <c r="AI15" i="8"/>
  <c r="AC15" i="8"/>
  <c r="I19" i="8"/>
  <c r="N19" i="8"/>
  <c r="U19" i="8"/>
  <c r="U35" i="8" s="1"/>
  <c r="AB25" i="5"/>
  <c r="N26" i="7"/>
  <c r="W26" i="7"/>
  <c r="U15" i="8"/>
  <c r="K15" i="8"/>
  <c r="AA22" i="7"/>
  <c r="M22" i="7"/>
  <c r="AC26" i="7"/>
  <c r="AC22" i="7"/>
  <c r="M15" i="8"/>
  <c r="AC19" i="8"/>
  <c r="AF25" i="5"/>
  <c r="U24" i="5"/>
  <c r="U26" i="7"/>
  <c r="AG26" i="7"/>
  <c r="L19" i="8"/>
  <c r="U24" i="7"/>
  <c r="Q20" i="7"/>
  <c r="AL22" i="7"/>
  <c r="J26" i="7"/>
  <c r="AK26" i="7"/>
  <c r="S26" i="7"/>
  <c r="K16" i="6"/>
  <c r="AA26" i="7"/>
  <c r="V26" i="7"/>
  <c r="I24" i="7"/>
  <c r="AC27" i="8"/>
  <c r="AJ24" i="7"/>
  <c r="Y27" i="8"/>
  <c r="L26" i="7"/>
  <c r="I26" i="7"/>
  <c r="V22" i="7"/>
  <c r="V35" i="7" s="1"/>
  <c r="K22" i="7"/>
  <c r="AH24" i="7"/>
  <c r="J24" i="7"/>
  <c r="L22" i="7"/>
  <c r="AB26" i="7"/>
  <c r="Q24" i="7"/>
  <c r="AH22" i="7"/>
  <c r="AD26" i="7"/>
  <c r="M26" i="7"/>
  <c r="U22" i="7"/>
  <c r="AC24" i="7"/>
  <c r="R24" i="7"/>
  <c r="M24" i="7"/>
  <c r="V19" i="8"/>
  <c r="S22" i="6"/>
  <c r="U22" i="6"/>
  <c r="AB24" i="7"/>
  <c r="AA25" i="5"/>
  <c r="L24" i="7"/>
  <c r="Z24" i="7"/>
  <c r="Z35" i="7" s="1"/>
  <c r="AE22" i="6"/>
  <c r="AA24" i="7"/>
  <c r="M20" i="7"/>
  <c r="AH27" i="8"/>
  <c r="AG20" i="7"/>
  <c r="T27" i="8"/>
  <c r="AF32" i="6"/>
  <c r="S24" i="6"/>
  <c r="AL24" i="6"/>
  <c r="N32" i="6"/>
  <c r="J20" i="6"/>
  <c r="Y24" i="6"/>
  <c r="I20" i="6"/>
  <c r="AK32" i="6"/>
  <c r="Z20" i="6"/>
  <c r="Y32" i="6"/>
  <c r="AG24" i="6"/>
  <c r="AF20" i="6"/>
  <c r="W20" i="7"/>
  <c r="AJ20" i="7"/>
  <c r="K20" i="7"/>
  <c r="AB28" i="7"/>
  <c r="AE28" i="7"/>
  <c r="AH20" i="7"/>
  <c r="AI32" i="6"/>
  <c r="AI35" i="6" s="1"/>
  <c r="AF28" i="7"/>
  <c r="AF35" i="7" s="1"/>
  <c r="Q27" i="8"/>
  <c r="AK27" i="8"/>
  <c r="AK35" i="8" s="1"/>
  <c r="O27" i="8"/>
  <c r="M16" i="7"/>
  <c r="I20" i="7"/>
  <c r="K32" i="6"/>
  <c r="R24" i="6"/>
  <c r="AC32" i="6"/>
  <c r="AC35" i="6" s="1"/>
  <c r="AD32" i="6"/>
  <c r="P24" i="6"/>
  <c r="P35" i="6" s="1"/>
  <c r="P32" i="6"/>
  <c r="X24" i="6"/>
  <c r="N20" i="6"/>
  <c r="L24" i="6"/>
  <c r="H35" i="6"/>
  <c r="AE24" i="6"/>
  <c r="AE35" i="6" s="1"/>
  <c r="M20" i="6"/>
  <c r="T20" i="7"/>
  <c r="N28" i="7"/>
  <c r="R20" i="7"/>
  <c r="P27" i="8"/>
  <c r="K24" i="6"/>
  <c r="K35" i="6" s="1"/>
  <c r="AC20" i="6"/>
  <c r="L28" i="7"/>
  <c r="L35" i="7" s="1"/>
  <c r="Y28" i="7"/>
  <c r="U28" i="7"/>
  <c r="U35" i="7" s="1"/>
  <c r="Q28" i="7"/>
  <c r="AC20" i="7"/>
  <c r="AE27" i="8"/>
  <c r="AD27" i="8"/>
  <c r="AD35" i="8" s="1"/>
  <c r="S27" i="8"/>
  <c r="S35" i="8" s="1"/>
  <c r="X20" i="6"/>
  <c r="X35" i="6" s="1"/>
  <c r="O20" i="6"/>
  <c r="AD20" i="7"/>
  <c r="Z24" i="6"/>
  <c r="S32" i="6"/>
  <c r="AL32" i="6"/>
  <c r="M24" i="6"/>
  <c r="V20" i="6"/>
  <c r="T24" i="6"/>
  <c r="L20" i="7"/>
  <c r="AC28" i="7"/>
  <c r="AC35" i="7" s="1"/>
  <c r="V28" i="7"/>
  <c r="J20" i="7"/>
  <c r="AF24" i="6"/>
  <c r="H35" i="7"/>
  <c r="K28" i="7"/>
  <c r="K35" i="7" s="1"/>
  <c r="AJ28" i="7"/>
  <c r="AA28" i="7"/>
  <c r="AJ27" i="8"/>
  <c r="AJ35" i="8" s="1"/>
  <c r="AG27" i="8"/>
  <c r="V27" i="8"/>
  <c r="U27" i="8"/>
  <c r="J27" i="8"/>
  <c r="J35" i="8" s="1"/>
  <c r="V20" i="7"/>
  <c r="U20" i="6"/>
  <c r="AL20" i="7"/>
  <c r="AL27" i="8"/>
  <c r="AL35" i="8" s="1"/>
  <c r="AH24" i="6"/>
  <c r="J32" i="6"/>
  <c r="AD20" i="6"/>
  <c r="I24" i="6"/>
  <c r="I35" i="6" s="1"/>
  <c r="S28" i="7"/>
  <c r="S35" i="7" s="1"/>
  <c r="AD28" i="7"/>
  <c r="I32" i="6"/>
  <c r="X28" i="7"/>
  <c r="AH28" i="7"/>
  <c r="M28" i="7"/>
  <c r="AA27" i="8"/>
  <c r="W27" i="8"/>
  <c r="W35" i="8" s="1"/>
  <c r="M27" i="8"/>
  <c r="M35" i="8" s="1"/>
  <c r="L27" i="8"/>
  <c r="U20" i="7"/>
  <c r="N20" i="7"/>
  <c r="N35" i="7" s="1"/>
  <c r="Y20" i="7"/>
  <c r="N24" i="6"/>
  <c r="R32" i="6"/>
  <c r="AK20" i="6"/>
  <c r="AK35" i="6" s="1"/>
  <c r="AJ20" i="6"/>
  <c r="AJ35" i="6" s="1"/>
  <c r="AL20" i="6"/>
  <c r="AL35" i="6" s="1"/>
  <c r="AG32" i="6"/>
  <c r="I28" i="7"/>
  <c r="I35" i="7" s="1"/>
  <c r="AI20" i="7"/>
  <c r="AL28" i="7"/>
  <c r="H35" i="8"/>
  <c r="M32" i="6"/>
  <c r="M35" i="6" s="1"/>
  <c r="J28" i="7"/>
  <c r="J35" i="7" s="1"/>
  <c r="T28" i="7"/>
  <c r="R27" i="8"/>
  <c r="N27" i="8"/>
  <c r="N35" i="8" s="1"/>
  <c r="K27" i="8"/>
  <c r="V24" i="6"/>
  <c r="Z32" i="6"/>
  <c r="AB20" i="6"/>
  <c r="AA20" i="6"/>
  <c r="AA35" i="6" s="1"/>
  <c r="Y20" i="6"/>
  <c r="W32" i="6"/>
  <c r="X20" i="7"/>
  <c r="X35" i="7" s="1"/>
  <c r="AA20" i="7"/>
  <c r="O28" i="7"/>
  <c r="AG20" i="6"/>
  <c r="I27" i="8"/>
  <c r="I35" i="8" s="1"/>
  <c r="AI27" i="8"/>
  <c r="AI35" i="8" s="1"/>
  <c r="T20" i="6"/>
  <c r="T35" i="6" s="1"/>
  <c r="AK20" i="7"/>
  <c r="L20" i="6"/>
  <c r="L35" i="6" s="1"/>
  <c r="AA16" i="7"/>
  <c r="H69" i="5"/>
  <c r="AI58" i="5"/>
  <c r="I58" i="5"/>
  <c r="I69" i="5" s="1"/>
  <c r="Y52" i="4"/>
  <c r="AE52" i="7"/>
  <c r="S52" i="7"/>
  <c r="AJ52" i="5"/>
  <c r="AE35" i="8"/>
  <c r="Y69" i="4"/>
  <c r="U69" i="6"/>
  <c r="V52" i="8"/>
  <c r="AD69" i="7"/>
  <c r="AC69" i="7"/>
  <c r="AI69" i="4"/>
  <c r="O52" i="5"/>
  <c r="Q69" i="7"/>
  <c r="AD52" i="7"/>
  <c r="AB35" i="7"/>
  <c r="L52" i="7"/>
  <c r="I69" i="6"/>
  <c r="L52" i="6"/>
  <c r="Y41" i="5"/>
  <c r="Y52" i="5" s="1"/>
  <c r="J58" i="5"/>
  <c r="J69" i="5" s="1"/>
  <c r="N58" i="5"/>
  <c r="N69" i="5" s="1"/>
  <c r="M58" i="5"/>
  <c r="M69" i="5" s="1"/>
  <c r="AC58" i="5"/>
  <c r="AC69" i="5" s="1"/>
  <c r="R58" i="5"/>
  <c r="R69" i="5" s="1"/>
  <c r="V58" i="5"/>
  <c r="AB58" i="5"/>
  <c r="AD58" i="5"/>
  <c r="AD69" i="5" s="1"/>
  <c r="U58" i="5"/>
  <c r="U69" i="5" s="1"/>
  <c r="Z58" i="5"/>
  <c r="Z69" i="5" s="1"/>
  <c r="X58" i="5"/>
  <c r="AH58" i="5"/>
  <c r="AH69" i="5" s="1"/>
  <c r="AL58" i="5"/>
  <c r="AL69" i="5" s="1"/>
  <c r="T58" i="5"/>
  <c r="T69" i="5" s="1"/>
  <c r="L58" i="5"/>
  <c r="L69" i="5" s="1"/>
  <c r="O58" i="5"/>
  <c r="O69" i="5" s="1"/>
  <c r="K58" i="5"/>
  <c r="K69" i="5" s="1"/>
  <c r="AF58" i="5"/>
  <c r="AF69" i="5" s="1"/>
  <c r="AK58" i="5"/>
  <c r="AK69" i="5" s="1"/>
  <c r="W58" i="5"/>
  <c r="W69" i="5" s="1"/>
  <c r="S58" i="5"/>
  <c r="S69" i="5" s="1"/>
  <c r="P58" i="5"/>
  <c r="AJ58" i="5"/>
  <c r="AJ69" i="5" s="1"/>
  <c r="AE58" i="5"/>
  <c r="AE69" i="5" s="1"/>
  <c r="AA58" i="5"/>
  <c r="AA69" i="5" s="1"/>
  <c r="Q58" i="5"/>
  <c r="Q69" i="5" s="1"/>
  <c r="Y58" i="5"/>
  <c r="Y69" i="5" s="1"/>
  <c r="O52" i="7"/>
  <c r="V52" i="7"/>
  <c r="AK69" i="6"/>
  <c r="AI52" i="6"/>
  <c r="AF69" i="4"/>
  <c r="AG69" i="4"/>
  <c r="AD69" i="4"/>
  <c r="K69" i="8"/>
  <c r="AJ69" i="8"/>
  <c r="AF69" i="8"/>
  <c r="X69" i="8"/>
  <c r="P69" i="8"/>
  <c r="AK52" i="8"/>
  <c r="AL52" i="8"/>
  <c r="T69" i="8"/>
  <c r="AA69" i="8"/>
  <c r="AJ52" i="8"/>
  <c r="J52" i="8"/>
  <c r="O52" i="8"/>
  <c r="W52" i="8"/>
  <c r="T52" i="8"/>
  <c r="Z52" i="8"/>
  <c r="AE52" i="8"/>
  <c r="AD52" i="8"/>
  <c r="AB52" i="8"/>
  <c r="AG52" i="8"/>
  <c r="S69" i="8"/>
  <c r="K52" i="8"/>
  <c r="R52" i="8"/>
  <c r="S52" i="8"/>
  <c r="AH52" i="8"/>
  <c r="AI52" i="8"/>
  <c r="N52" i="8"/>
  <c r="Q35" i="8"/>
  <c r="AB35" i="8"/>
  <c r="O35" i="8"/>
  <c r="AA35" i="8"/>
  <c r="K35" i="8"/>
  <c r="AG35" i="8"/>
  <c r="AC35" i="8"/>
  <c r="Y35" i="8"/>
  <c r="AB69" i="7"/>
  <c r="I69" i="7"/>
  <c r="Y52" i="7"/>
  <c r="AL52" i="7"/>
  <c r="N52" i="7"/>
  <c r="T52" i="7"/>
  <c r="W52" i="7"/>
  <c r="M52" i="7"/>
  <c r="U52" i="7"/>
  <c r="AF52" i="7"/>
  <c r="AC52" i="7"/>
  <c r="X52" i="7"/>
  <c r="K52" i="7"/>
  <c r="AA52" i="7"/>
  <c r="AG52" i="7"/>
  <c r="AL35" i="7"/>
  <c r="R35" i="7"/>
  <c r="AI35" i="7"/>
  <c r="AK35" i="7"/>
  <c r="Y35" i="7"/>
  <c r="AG35" i="7"/>
  <c r="W35" i="7"/>
  <c r="O35" i="7"/>
  <c r="M35" i="7"/>
  <c r="M69" i="6"/>
  <c r="AB69" i="6"/>
  <c r="T69" i="6"/>
  <c r="AG69" i="6"/>
  <c r="AJ69" i="6"/>
  <c r="L69" i="6"/>
  <c r="Y69" i="6"/>
  <c r="Q69" i="6"/>
  <c r="AC69" i="6"/>
  <c r="AG52" i="6"/>
  <c r="P52" i="6"/>
  <c r="W35" i="6"/>
  <c r="Q35" i="6"/>
  <c r="AB69" i="5"/>
  <c r="AG69" i="5"/>
  <c r="T52" i="5"/>
  <c r="S52" i="5"/>
  <c r="X52" i="5"/>
  <c r="AI52" i="5"/>
  <c r="AK69" i="4"/>
  <c r="AA69" i="4"/>
  <c r="AL35" i="4"/>
  <c r="AL35" i="5"/>
  <c r="I52" i="8"/>
  <c r="P52" i="8"/>
  <c r="W69" i="8"/>
  <c r="R69" i="8"/>
  <c r="V69" i="8"/>
  <c r="AE69" i="8"/>
  <c r="Z69" i="8"/>
  <c r="AD69" i="8"/>
  <c r="AH69" i="8"/>
  <c r="AL69" i="8"/>
  <c r="AF35" i="8"/>
  <c r="AI69" i="8"/>
  <c r="L52" i="8"/>
  <c r="I69" i="8"/>
  <c r="M69" i="8"/>
  <c r="X35" i="8"/>
  <c r="L69" i="8"/>
  <c r="Q69" i="8"/>
  <c r="U69" i="8"/>
  <c r="P35" i="8"/>
  <c r="AC52" i="8"/>
  <c r="Y69" i="8"/>
  <c r="AC69" i="8"/>
  <c r="AH35" i="8"/>
  <c r="U52" i="8"/>
  <c r="Y52" i="8"/>
  <c r="AF52" i="8"/>
  <c r="AB69" i="8"/>
  <c r="AG69" i="8"/>
  <c r="AK69" i="8"/>
  <c r="Z35" i="8"/>
  <c r="M52" i="8"/>
  <c r="Q52" i="8"/>
  <c r="X52" i="8"/>
  <c r="AA52" i="8"/>
  <c r="O69" i="8"/>
  <c r="J69" i="8"/>
  <c r="N69" i="8"/>
  <c r="R35" i="8"/>
  <c r="AH52" i="7"/>
  <c r="AL69" i="7"/>
  <c r="N69" i="7"/>
  <c r="AF69" i="7"/>
  <c r="L69" i="7"/>
  <c r="Y69" i="7"/>
  <c r="O69" i="7"/>
  <c r="AJ52" i="7"/>
  <c r="V69" i="7"/>
  <c r="AJ69" i="7"/>
  <c r="W69" i="7"/>
  <c r="AE35" i="7"/>
  <c r="AG69" i="7"/>
  <c r="P69" i="7"/>
  <c r="AE69" i="7"/>
  <c r="T69" i="7"/>
  <c r="Q52" i="7"/>
  <c r="Z69" i="7"/>
  <c r="K69" i="7"/>
  <c r="AK52" i="7"/>
  <c r="J52" i="7"/>
  <c r="M69" i="7"/>
  <c r="AK69" i="7"/>
  <c r="S69" i="7"/>
  <c r="AI52" i="7"/>
  <c r="P35" i="7"/>
  <c r="AB52" i="7"/>
  <c r="R52" i="7"/>
  <c r="X69" i="7"/>
  <c r="J69" i="7"/>
  <c r="AA69" i="7"/>
  <c r="I52" i="7"/>
  <c r="R69" i="7"/>
  <c r="P52" i="7"/>
  <c r="Z52" i="7"/>
  <c r="AH69" i="7"/>
  <c r="U69" i="7"/>
  <c r="AI69" i="7"/>
  <c r="U52" i="6"/>
  <c r="AA52" i="6"/>
  <c r="O35" i="6"/>
  <c r="AB35" i="6"/>
  <c r="O69" i="6"/>
  <c r="S69" i="6"/>
  <c r="AJ52" i="6"/>
  <c r="AH52" i="6"/>
  <c r="Q52" i="6"/>
  <c r="X52" i="6"/>
  <c r="W69" i="6"/>
  <c r="AA69" i="6"/>
  <c r="AK52" i="6"/>
  <c r="N52" i="6"/>
  <c r="AB52" i="6"/>
  <c r="K52" i="6"/>
  <c r="AE69" i="6"/>
  <c r="AI69" i="6"/>
  <c r="W52" i="6"/>
  <c r="V52" i="6"/>
  <c r="AH35" i="6"/>
  <c r="AC52" i="6"/>
  <c r="M52" i="6"/>
  <c r="J69" i="6"/>
  <c r="N69" i="6"/>
  <c r="I52" i="6"/>
  <c r="AD52" i="6"/>
  <c r="Z35" i="6"/>
  <c r="R69" i="6"/>
  <c r="V69" i="6"/>
  <c r="T52" i="6"/>
  <c r="AL52" i="6"/>
  <c r="AD35" i="6"/>
  <c r="AF69" i="6"/>
  <c r="Z69" i="6"/>
  <c r="AD69" i="6"/>
  <c r="AE52" i="6"/>
  <c r="J52" i="6"/>
  <c r="S52" i="6"/>
  <c r="J35" i="6"/>
  <c r="P69" i="6"/>
  <c r="AH69" i="6"/>
  <c r="AL69" i="6"/>
  <c r="O52" i="6"/>
  <c r="R52" i="6"/>
  <c r="X69" i="6"/>
  <c r="K69" i="6"/>
  <c r="Y52" i="6"/>
  <c r="Z52" i="6"/>
  <c r="AF52" i="6"/>
  <c r="AE52" i="5"/>
  <c r="N52" i="5"/>
  <c r="I52" i="5"/>
  <c r="AD35" i="5"/>
  <c r="S35" i="5"/>
  <c r="AI35" i="5"/>
  <c r="O35" i="5"/>
  <c r="V35" i="5"/>
  <c r="J35" i="5"/>
  <c r="N35" i="5"/>
  <c r="Z35" i="5"/>
  <c r="AE35" i="5"/>
  <c r="AA35" i="5"/>
  <c r="AH35" i="5"/>
  <c r="R35" i="5"/>
  <c r="AF35" i="5"/>
  <c r="W35" i="5"/>
  <c r="X35" i="5"/>
  <c r="AB52" i="5"/>
  <c r="P52" i="5"/>
  <c r="U52" i="5"/>
  <c r="P35" i="5"/>
  <c r="AA52" i="5"/>
  <c r="AC52" i="5"/>
  <c r="AK35" i="5"/>
  <c r="AB35" i="5"/>
  <c r="AI69" i="5"/>
  <c r="K52" i="5"/>
  <c r="AL52" i="5"/>
  <c r="AK52" i="5"/>
  <c r="AC35" i="5"/>
  <c r="T35" i="5"/>
  <c r="AJ35" i="5"/>
  <c r="AG35" i="5"/>
  <c r="V52" i="5"/>
  <c r="J52" i="5"/>
  <c r="U35" i="5"/>
  <c r="L35" i="5"/>
  <c r="Y35" i="5"/>
  <c r="V69" i="5"/>
  <c r="P69" i="5"/>
  <c r="AF52" i="5"/>
  <c r="R52" i="5"/>
  <c r="M35" i="5"/>
  <c r="Q35" i="5"/>
  <c r="L52" i="5"/>
  <c r="Z52" i="5"/>
  <c r="I35" i="5"/>
  <c r="X69" i="5"/>
  <c r="AD52" i="5"/>
  <c r="W52" i="5"/>
  <c r="AH52" i="5"/>
  <c r="Q52" i="5"/>
  <c r="AG52" i="5"/>
  <c r="M52" i="5"/>
  <c r="K69" i="4"/>
  <c r="S69" i="4"/>
  <c r="Z69" i="4"/>
  <c r="P69" i="4"/>
  <c r="AB69" i="4"/>
  <c r="R69" i="4"/>
  <c r="U69" i="4"/>
  <c r="J69" i="4"/>
  <c r="L69" i="4"/>
  <c r="T69" i="4"/>
  <c r="AH69" i="4"/>
  <c r="AJ69" i="4"/>
  <c r="M69" i="4"/>
  <c r="O35" i="4"/>
  <c r="U35" i="4"/>
  <c r="AE35" i="4"/>
  <c r="AK35" i="4"/>
  <c r="AC35" i="4"/>
  <c r="M35" i="4"/>
  <c r="AA35" i="4"/>
  <c r="S35" i="4"/>
  <c r="AC69" i="4"/>
  <c r="W35" i="4"/>
  <c r="K35" i="4"/>
  <c r="AI35" i="4"/>
  <c r="AE69" i="4"/>
  <c r="X52" i="4"/>
  <c r="AE52" i="4"/>
  <c r="T52" i="4"/>
  <c r="AG35" i="4"/>
  <c r="AH52" i="4"/>
  <c r="J52" i="4"/>
  <c r="AB52" i="4"/>
  <c r="Q35" i="4"/>
  <c r="W69" i="4"/>
  <c r="Q69" i="4"/>
  <c r="X69" i="4"/>
  <c r="O69" i="4"/>
  <c r="AI52" i="4"/>
  <c r="N52" i="4"/>
  <c r="AJ35" i="4"/>
  <c r="V52" i="4"/>
  <c r="AJ52" i="4"/>
  <c r="AH35" i="4"/>
  <c r="I69" i="4"/>
  <c r="Y35" i="4"/>
  <c r="R52" i="4"/>
  <c r="O52" i="4"/>
  <c r="AB35" i="4"/>
  <c r="AD52" i="4"/>
  <c r="AF52" i="4"/>
  <c r="M52" i="4"/>
  <c r="Z35" i="4"/>
  <c r="AL69" i="4"/>
  <c r="I35" i="4"/>
  <c r="T35" i="4"/>
  <c r="Q52" i="4"/>
  <c r="P52" i="4"/>
  <c r="U52" i="4"/>
  <c r="R35" i="4"/>
  <c r="AF35" i="4"/>
  <c r="AD35" i="4"/>
  <c r="AG52" i="4"/>
  <c r="L35" i="4"/>
  <c r="AA52" i="4"/>
  <c r="Z52" i="4"/>
  <c r="AC52" i="4"/>
  <c r="J35" i="4"/>
  <c r="V69" i="4"/>
  <c r="W52" i="4"/>
  <c r="X35" i="4"/>
  <c r="V35" i="4"/>
  <c r="K52" i="4"/>
  <c r="I52" i="4"/>
  <c r="AL52" i="4"/>
  <c r="AK52" i="4"/>
  <c r="N69" i="4"/>
  <c r="P35" i="4"/>
  <c r="N35" i="4"/>
  <c r="S52" i="4"/>
  <c r="L52" i="4"/>
  <c r="Y35" i="6" l="1"/>
  <c r="T35" i="7"/>
  <c r="L35" i="8"/>
  <c r="E35" i="8" s="1"/>
  <c r="B12" i="9" s="1"/>
  <c r="AD35" i="7"/>
  <c r="U35" i="6"/>
  <c r="AJ35" i="7"/>
  <c r="AF35" i="6"/>
  <c r="N35" i="6"/>
  <c r="E35" i="6" s="1"/>
  <c r="B10" i="9" s="1"/>
  <c r="AA35" i="7"/>
  <c r="V35" i="8"/>
  <c r="V35" i="6"/>
  <c r="R35" i="6"/>
  <c r="AG35" i="6"/>
  <c r="AH35" i="7"/>
  <c r="S35" i="6"/>
  <c r="E52" i="8"/>
  <c r="C12" i="9" s="1"/>
  <c r="E69" i="8"/>
  <c r="D12" i="9" s="1"/>
  <c r="E69" i="7"/>
  <c r="D11" i="9" s="1"/>
  <c r="E52" i="7"/>
  <c r="C11" i="9" s="1"/>
  <c r="E69" i="6"/>
  <c r="D10" i="9" s="1"/>
  <c r="E52" i="6"/>
  <c r="C10" i="9" s="1"/>
  <c r="E69" i="5"/>
  <c r="D9" i="9" s="1"/>
  <c r="E52" i="5"/>
  <c r="C9" i="9" s="1"/>
  <c r="E69" i="4"/>
  <c r="D8" i="9" s="1"/>
  <c r="E52" i="4"/>
  <c r="C8" i="9" s="1"/>
  <c r="E35" i="7"/>
  <c r="B11" i="9" s="1"/>
  <c r="E35" i="5"/>
  <c r="B9" i="9" s="1"/>
  <c r="E35" i="4"/>
  <c r="B8" i="9" s="1"/>
  <c r="F12" i="9" l="1"/>
  <c r="C19" i="9" s="1"/>
  <c r="F8" i="9"/>
  <c r="F9" i="9"/>
  <c r="F10" i="9"/>
  <c r="F11" i="9"/>
  <c r="C18" i="9" s="1"/>
  <c r="C17" i="9" l="1"/>
  <c r="C15" i="9"/>
  <c r="C16" i="9"/>
  <c r="E3" i="8"/>
  <c r="E12" i="9" s="1"/>
  <c r="B19" i="9" s="1"/>
  <c r="E3" i="7"/>
  <c r="E11" i="9" s="1"/>
  <c r="B18" i="9" s="1"/>
  <c r="E3" i="4"/>
  <c r="E8" i="9" s="1"/>
  <c r="B15" i="9" s="1"/>
  <c r="E3" i="5"/>
  <c r="E9" i="9" s="1"/>
  <c r="B16" i="9" s="1"/>
  <c r="E3" i="6"/>
  <c r="E10" i="9" s="1"/>
  <c r="B17" i="9" s="1"/>
</calcChain>
</file>

<file path=xl/sharedStrings.xml><?xml version="1.0" encoding="utf-8"?>
<sst xmlns="http://schemas.openxmlformats.org/spreadsheetml/2006/main" count="205" uniqueCount="31">
  <si>
    <t>Diskontsatz</t>
  </si>
  <si>
    <t>Nutzungsdauer</t>
  </si>
  <si>
    <t>Preissteigerung</t>
  </si>
  <si>
    <t>Preis</t>
  </si>
  <si>
    <t>Residualwert</t>
  </si>
  <si>
    <t>Restnutzung</t>
  </si>
  <si>
    <t>Investtionskosten</t>
  </si>
  <si>
    <t>Betriebskosten</t>
  </si>
  <si>
    <t>Verbrauchskosten</t>
  </si>
  <si>
    <t>Bezeichnung</t>
  </si>
  <si>
    <t xml:space="preserve">Barwert = </t>
  </si>
  <si>
    <t>Variante(1)</t>
  </si>
  <si>
    <t>Variante(2)</t>
  </si>
  <si>
    <t>Variante(3)</t>
  </si>
  <si>
    <t>Variante(4)</t>
  </si>
  <si>
    <t>Variante(5)</t>
  </si>
  <si>
    <t>Variante 1</t>
  </si>
  <si>
    <t>Variante 5</t>
  </si>
  <si>
    <t>Variante 4</t>
  </si>
  <si>
    <t>Variante 3</t>
  </si>
  <si>
    <t>Variante 2</t>
  </si>
  <si>
    <t>Summe</t>
  </si>
  <si>
    <t>Ergebnis</t>
  </si>
  <si>
    <t>Ranking</t>
  </si>
  <si>
    <t>Check</t>
  </si>
  <si>
    <t>System 1</t>
  </si>
  <si>
    <t>Energie</t>
  </si>
  <si>
    <t>Wartung</t>
  </si>
  <si>
    <t>System 2</t>
  </si>
  <si>
    <t>System 3</t>
  </si>
  <si>
    <t>Erläuterungen zum Wirtschaftlichkeitsnachweis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</si>
</sst>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 #,##0.00;[Red]\-&quot;€&quot;\ #,##0.00"/>
    <numFmt numFmtId="164" formatCode="0.0%"/>
    <numFmt numFmtId="165" formatCode="0\ &quot;a&quot;"/>
    <numFmt numFmtId="166" formatCode="\+#,##0.00\ &quot;€&quot;;[Red]\-#,##0.00\ &quot;€&quot;"/>
  </numFmts>
  <fonts count="4" x14ac:knownFonts="1">
    <font>
      <sz val="11"/>
      <color theme="1"/>
      <name val="Calibri"/>
      <family val="2"/>
      <scheme val="minor"/>
    </font>
    <font>
      <sz val="11"/>
      <color theme="1"/>
      <name val="Calibri"/>
      <family val="2"/>
      <scheme val="minor"/>
    </font>
    <font>
      <sz val="12"/>
      <color theme="1"/>
      <name val="Arial"/>
      <family val="2"/>
    </font>
    <font>
      <sz val="8"/>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CCFF"/>
        <bgColor indexed="64"/>
      </patternFill>
    </fill>
    <fill>
      <patternFill patternType="solid">
        <fgColor rgb="FF66CCFF"/>
        <bgColor indexed="64"/>
      </patternFill>
    </fill>
    <fill>
      <patternFill patternType="solid">
        <fgColor rgb="FF00B05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diagonalDown="1">
      <left/>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9" fontId="1" fillId="0" borderId="0" applyFont="0" applyFill="0" applyBorder="0" applyAlignment="0" applyProtection="0"/>
  </cellStyleXfs>
  <cellXfs count="49">
    <xf numFmtId="0" fontId="0" fillId="0" borderId="0" xfId="0"/>
    <xf numFmtId="0" fontId="3" fillId="0" borderId="0" xfId="0" applyFont="1"/>
    <xf numFmtId="10" fontId="3" fillId="0" borderId="0" xfId="1" applyNumberFormat="1" applyFont="1"/>
    <xf numFmtId="0" fontId="3" fillId="0" borderId="1" xfId="0" applyFont="1" applyBorder="1" applyAlignment="1">
      <alignment horizontal="center"/>
    </xf>
    <xf numFmtId="0" fontId="3" fillId="3" borderId="1" xfId="0" applyFont="1" applyFill="1" applyBorder="1"/>
    <xf numFmtId="166" fontId="3" fillId="3" borderId="1" xfId="0" applyNumberFormat="1" applyFont="1" applyFill="1" applyBorder="1"/>
    <xf numFmtId="165" fontId="3" fillId="3" borderId="1" xfId="0" applyNumberFormat="1" applyFont="1" applyFill="1" applyBorder="1"/>
    <xf numFmtId="164" fontId="3" fillId="3" borderId="1" xfId="0" applyNumberFormat="1" applyFont="1" applyFill="1" applyBorder="1"/>
    <xf numFmtId="166" fontId="3" fillId="2" borderId="1" xfId="0" applyNumberFormat="1" applyFont="1" applyFill="1" applyBorder="1"/>
    <xf numFmtId="165" fontId="3" fillId="2" borderId="1" xfId="0" applyNumberFormat="1" applyFont="1" applyFill="1" applyBorder="1" applyAlignment="1">
      <alignment horizontal="right"/>
    </xf>
    <xf numFmtId="0" fontId="3" fillId="2" borderId="1" xfId="0" applyFont="1" applyFill="1" applyBorder="1" applyAlignment="1">
      <alignment horizontal="center"/>
    </xf>
    <xf numFmtId="8" fontId="3" fillId="0" borderId="0" xfId="0" applyNumberFormat="1" applyFont="1"/>
    <xf numFmtId="0" fontId="3" fillId="4" borderId="1" xfId="0" applyFont="1" applyFill="1" applyBorder="1" applyAlignment="1">
      <alignment horizontal="center"/>
    </xf>
    <xf numFmtId="0" fontId="3" fillId="0" borderId="2" xfId="0" applyFont="1" applyBorder="1"/>
    <xf numFmtId="0" fontId="3" fillId="5" borderId="3" xfId="0" applyFont="1" applyFill="1" applyBorder="1" applyAlignment="1">
      <alignment horizontal="right"/>
    </xf>
    <xf numFmtId="8" fontId="3" fillId="5" borderId="4" xfId="0" applyNumberFormat="1" applyFont="1" applyFill="1" applyBorder="1"/>
    <xf numFmtId="8" fontId="3" fillId="5" borderId="4" xfId="0" applyNumberFormat="1" applyFont="1" applyFill="1" applyBorder="1" applyAlignment="1">
      <alignment horizontal="right"/>
    </xf>
    <xf numFmtId="8" fontId="3" fillId="6" borderId="4" xfId="0" applyNumberFormat="1" applyFont="1" applyFill="1" applyBorder="1"/>
    <xf numFmtId="0" fontId="3" fillId="0" borderId="14" xfId="0" applyFont="1" applyBorder="1" applyAlignment="1">
      <alignment horizontal="center"/>
    </xf>
    <xf numFmtId="166" fontId="3" fillId="2" borderId="14" xfId="0" applyNumberFormat="1" applyFont="1" applyFill="1" applyBorder="1"/>
    <xf numFmtId="0" fontId="3" fillId="0" borderId="13" xfId="0" applyFont="1" applyBorder="1"/>
    <xf numFmtId="0" fontId="3" fillId="7" borderId="1" xfId="0" applyFont="1" applyFill="1" applyBorder="1" applyAlignment="1">
      <alignment horizontal="center"/>
    </xf>
    <xf numFmtId="0" fontId="3" fillId="3" borderId="1" xfId="0" applyFont="1" applyFill="1" applyBorder="1" applyProtection="1">
      <protection locked="0"/>
    </xf>
    <xf numFmtId="166" fontId="3" fillId="3" borderId="1" xfId="0" applyNumberFormat="1" applyFont="1" applyFill="1" applyBorder="1" applyProtection="1">
      <protection locked="0"/>
    </xf>
    <xf numFmtId="165" fontId="3" fillId="3" borderId="1" xfId="0" applyNumberFormat="1" applyFont="1" applyFill="1" applyBorder="1" applyProtection="1">
      <protection locked="0"/>
    </xf>
    <xf numFmtId="164" fontId="3" fillId="3" borderId="1" xfId="0" applyNumberFormat="1" applyFont="1" applyFill="1" applyBorder="1" applyProtection="1">
      <protection locked="0"/>
    </xf>
    <xf numFmtId="0" fontId="3" fillId="0" borderId="1" xfId="0" applyFont="1" applyBorder="1"/>
    <xf numFmtId="0" fontId="3" fillId="2" borderId="1" xfId="0" applyFont="1" applyFill="1" applyBorder="1" applyAlignment="1"/>
    <xf numFmtId="0" fontId="3" fillId="2" borderId="1" xfId="0" applyFont="1" applyFill="1" applyBorder="1"/>
    <xf numFmtId="0" fontId="3" fillId="2" borderId="3" xfId="0" applyFont="1" applyFill="1" applyBorder="1"/>
    <xf numFmtId="10" fontId="3" fillId="2" borderId="4" xfId="1" applyNumberFormat="1" applyFont="1" applyFill="1" applyBorder="1"/>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cellXfs>
  <cellStyles count="2">
    <cellStyle name="Prozent" xfId="1" builtinId="5"/>
    <cellStyle name="Standard" xfId="0" builtinId="0"/>
  </cellStyles>
  <dxfs count="1370">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s>
  <tableStyles count="0" defaultTableStyle="TableStyleMedium2" defaultPivotStyle="PivotStyleLight16"/>
  <colors>
    <mruColors>
      <color rgb="FF66CC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0</xdr:rowOff>
    </xdr:from>
    <xdr:to>
      <xdr:col>6</xdr:col>
      <xdr:colOff>0</xdr:colOff>
      <xdr:row>63</xdr:row>
      <xdr:rowOff>0</xdr:rowOff>
    </xdr:to>
    <xdr:sp macro="" textlink="">
      <xdr:nvSpPr>
        <xdr:cNvPr id="2" name="Textfeld 1"/>
        <xdr:cNvSpPr txBox="1"/>
      </xdr:nvSpPr>
      <xdr:spPr>
        <a:xfrm>
          <a:off x="0" y="3048000"/>
          <a:ext cx="5094514" cy="655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a:t>Sehr geehrte Nutzerinnen und Nutzer!</a:t>
          </a:r>
        </a:p>
        <a:p>
          <a:endParaRPr lang="de-AT" sz="1100"/>
        </a:p>
        <a:p>
          <a:r>
            <a:rPr lang="de-AT" sz="1100"/>
            <a:t>Das</a:t>
          </a:r>
          <a:r>
            <a:rPr lang="de-AT" sz="1100" baseline="0"/>
            <a:t> gegenständliche Tool dient zur Unterstützung und zum Erwerb des Verständnisses der Wirtschaftlichkeitsberechnung gemäß EPBD. Diese Wirtschaftlichkeitsberechnung folgt dem Gedankengang der Kapitalwertermittlung über einen Lebenszyklus unter Berücksichtigung der Preissteigerung und des Diskontsatzes.  Das Tool unterstützt beim minimalen Verständnis des Wirtschaftlichkeitsnachweises im Rahmen der EPBD. Obwohl es mit Sorgfalt entwickelt wurde, kann nicht garantiert werden, dass die Berechnungen in diesem Tool fehlerfrei sind. Jegliche Haftung oder verantwortung wird ausdrücklich abgelehnt und liegt ausschließlich bei der Benutzerin oder beim Benutzer. Es darf keine geänderte Version dieser Tabelle weitergegeben werden.</a:t>
          </a:r>
        </a:p>
        <a:p>
          <a:endParaRPr lang="de-AT" sz="1100" baseline="0"/>
        </a:p>
        <a:p>
          <a:r>
            <a:rPr lang="de-AT" sz="1100" baseline="0"/>
            <a:t>Diese Tool ist durch ein Passwort geschützt. Dieser Schutz dient lediglich der Verhinderung von ungewollter  Änderung. Die auszufüllenden Zellen sind frei befüllbar. [Das Passwort lautet: "oib"]</a:t>
          </a:r>
        </a:p>
        <a:p>
          <a:endParaRPr lang="de-AT" sz="1100" baseline="0"/>
        </a:p>
        <a:p>
          <a:r>
            <a:rPr lang="de-AT" sz="1100" baseline="0"/>
            <a:t>Das Tool dient in keiner Weise kommerziellen Zwecken. Allerdings kann es frühzeitig helfen, falsche Entscheidungen zu treffen, die den Dekarbonisierungszielen zuwider laufen. </a:t>
          </a:r>
        </a:p>
        <a:p>
          <a:endParaRPr lang="de-AT" sz="1100" baseline="0"/>
        </a:p>
        <a:p>
          <a:r>
            <a:rPr lang="de-AT" sz="1100" baseline="0"/>
            <a:t>Zur Nutzung verwenden Sie bitte das BSP-Tool.</a:t>
          </a:r>
        </a:p>
        <a:p>
          <a:endParaRPr lang="de-AT" sz="1100" baseline="0"/>
        </a:p>
        <a:p>
          <a:r>
            <a:rPr lang="de-AT" sz="1100" baseline="0"/>
            <a:t>Wir wünschen viel Erfolg bei der Anwendung.</a:t>
          </a:r>
        </a:p>
        <a:p>
          <a:endParaRPr lang="de-AT" sz="1100" baseline="0"/>
        </a:p>
        <a:p>
          <a:r>
            <a:rPr lang="de-AT" sz="1100" baseline="0">
              <a:solidFill>
                <a:schemeClr val="dk1"/>
              </a:solidFill>
              <a:effectLst/>
              <a:latin typeface="+mn-lt"/>
              <a:ea typeface="+mn-ea"/>
              <a:cs typeface="+mn-cs"/>
            </a:rPr>
            <a:t>Dipl.-Ing. Dr. C. Pöhn</a:t>
          </a:r>
          <a:endParaRPr lang="de-AT">
            <a:effectLst/>
          </a:endParaRPr>
        </a:p>
        <a:p>
          <a:r>
            <a:rPr lang="de-AT" sz="1100" baseline="0">
              <a:solidFill>
                <a:schemeClr val="dk1"/>
              </a:solidFill>
              <a:effectLst/>
              <a:latin typeface="+mn-lt"/>
              <a:ea typeface="+mn-ea"/>
              <a:cs typeface="+mn-cs"/>
            </a:rPr>
            <a:t>MD-BD - KBI </a:t>
          </a:r>
          <a:endParaRPr lang="de-AT">
            <a:effectLst/>
          </a:endParaRPr>
        </a:p>
        <a:p>
          <a:r>
            <a:rPr lang="de-AT" sz="1100" baseline="0">
              <a:solidFill>
                <a:schemeClr val="dk1"/>
              </a:solidFill>
              <a:effectLst/>
              <a:latin typeface="+mn-lt"/>
              <a:ea typeface="+mn-ea"/>
              <a:cs typeface="+mn-cs"/>
            </a:rPr>
            <a:t>Kompetenzzentrum Bauforschung, Regulative Bau, Ingenieurservices, Normen</a:t>
          </a:r>
          <a:endParaRPr lang="de-AT">
            <a:effectLst/>
          </a:endParaRPr>
        </a:p>
        <a:p>
          <a:endParaRPr lang="de-AT" sz="1100" baseline="0"/>
        </a:p>
        <a:p>
          <a:endParaRPr lang="de-AT" sz="1100" baseline="0"/>
        </a:p>
        <a:p>
          <a:endParaRPr lang="de-AT"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abSelected="1" zoomScaleNormal="100" workbookViewId="0">
      <selection sqref="A1:F3"/>
    </sheetView>
  </sheetViews>
  <sheetFormatPr baseColWidth="10" defaultColWidth="12.7265625" defaultRowHeight="12" customHeight="1" x14ac:dyDescent="0.2"/>
  <cols>
    <col min="1" max="16384" width="12.7265625" style="1"/>
  </cols>
  <sheetData>
    <row r="1" spans="1:6" ht="12" customHeight="1" x14ac:dyDescent="0.2">
      <c r="A1" s="31" t="s">
        <v>30</v>
      </c>
      <c r="B1" s="32"/>
      <c r="C1" s="32"/>
      <c r="D1" s="32"/>
      <c r="E1" s="32"/>
      <c r="F1" s="33"/>
    </row>
    <row r="2" spans="1:6" ht="12" customHeight="1" x14ac:dyDescent="0.2">
      <c r="A2" s="34"/>
      <c r="B2" s="35"/>
      <c r="C2" s="35"/>
      <c r="D2" s="35"/>
      <c r="E2" s="35"/>
      <c r="F2" s="36"/>
    </row>
    <row r="3" spans="1:6" ht="12" customHeight="1" x14ac:dyDescent="0.2">
      <c r="A3" s="37"/>
      <c r="B3" s="38"/>
      <c r="C3" s="38"/>
      <c r="D3" s="38"/>
      <c r="E3" s="38"/>
      <c r="F3" s="39"/>
    </row>
    <row r="5" spans="1:6" ht="12" customHeight="1" x14ac:dyDescent="0.2">
      <c r="B5" s="29" t="s">
        <v>0</v>
      </c>
      <c r="C5" s="30">
        <v>2.1899999999999999E-2</v>
      </c>
    </row>
    <row r="7" spans="1:6" ht="12" customHeight="1" x14ac:dyDescent="0.2">
      <c r="B7" s="27" t="str">
        <f>Variantenvergleich!A6</f>
        <v>Investtionskosten</v>
      </c>
      <c r="C7" s="27" t="str">
        <f>Variantenvergleich!A30</f>
        <v>Verbrauchskosten</v>
      </c>
      <c r="D7" s="27" t="str">
        <f>Variantenvergleich!A45</f>
        <v>Betriebskosten</v>
      </c>
      <c r="E7" s="27" t="s">
        <v>21</v>
      </c>
      <c r="F7" s="27" t="s">
        <v>22</v>
      </c>
    </row>
    <row r="8" spans="1:6" ht="12" customHeight="1" x14ac:dyDescent="0.2">
      <c r="A8" s="28" t="s">
        <v>11</v>
      </c>
      <c r="B8" s="15">
        <f>'Variante(1)'!$E$35</f>
        <v>83211.512464148924</v>
      </c>
      <c r="C8" s="15">
        <f>'Variante(1)'!$E$52</f>
        <v>255610.8516476595</v>
      </c>
      <c r="D8" s="15">
        <f>'Variante(1)'!$E$69</f>
        <v>5057.5950068788979</v>
      </c>
      <c r="E8" s="15">
        <f>'Variante(1)'!$E$3</f>
        <v>343879.95911868731</v>
      </c>
      <c r="F8" s="16">
        <f>IF(SUM(B8:D8)=0,"---",SUM(B8:D8))</f>
        <v>343879.95911868731</v>
      </c>
    </row>
    <row r="9" spans="1:6" ht="12" customHeight="1" x14ac:dyDescent="0.2">
      <c r="A9" s="28" t="s">
        <v>12</v>
      </c>
      <c r="B9" s="15">
        <f>'Variante(2)'!$E$35</f>
        <v>7972.8873478907444</v>
      </c>
      <c r="C9" s="15">
        <f>'Variante(2)'!$E$52</f>
        <v>318628.48543337052</v>
      </c>
      <c r="D9" s="15">
        <f>'Variante(2)'!$E$69</f>
        <v>0</v>
      </c>
      <c r="E9" s="15">
        <f>'Variante(2)'!$E$3</f>
        <v>326601.37278126128</v>
      </c>
      <c r="F9" s="16">
        <f t="shared" ref="F9:F12" si="0">IF(SUM(B9:D9)=0,"---",SUM(B9:D9))</f>
        <v>326601.37278126128</v>
      </c>
    </row>
    <row r="10" spans="1:6" ht="12" customHeight="1" x14ac:dyDescent="0.2">
      <c r="A10" s="28" t="s">
        <v>13</v>
      </c>
      <c r="B10" s="15">
        <f>'Variante(3)'!$E$35</f>
        <v>19890.410579308758</v>
      </c>
      <c r="C10" s="15">
        <f>'Variante(3)'!$E$52</f>
        <v>212418.99028891374</v>
      </c>
      <c r="D10" s="15">
        <f>'Variante(3)'!$E$69</f>
        <v>5900.5275080253823</v>
      </c>
      <c r="E10" s="15">
        <f>'Variante(3)'!$E$3</f>
        <v>238209.92837624787</v>
      </c>
      <c r="F10" s="16">
        <f t="shared" si="0"/>
        <v>238209.92837624787</v>
      </c>
    </row>
    <row r="11" spans="1:6" ht="12" customHeight="1" x14ac:dyDescent="0.2">
      <c r="A11" s="28" t="s">
        <v>14</v>
      </c>
      <c r="B11" s="15">
        <f>'Variante(4)'!$E$35</f>
        <v>0</v>
      </c>
      <c r="C11" s="15">
        <f>'Variante(4)'!$E$52</f>
        <v>0</v>
      </c>
      <c r="D11" s="15">
        <f>'Variante(4)'!$E$69</f>
        <v>0</v>
      </c>
      <c r="E11" s="15">
        <f>'Variante(4)'!$E$3</f>
        <v>0</v>
      </c>
      <c r="F11" s="16" t="str">
        <f t="shared" si="0"/>
        <v>---</v>
      </c>
    </row>
    <row r="12" spans="1:6" ht="12" customHeight="1" x14ac:dyDescent="0.2">
      <c r="A12" s="28" t="s">
        <v>15</v>
      </c>
      <c r="B12" s="15">
        <f>'Variante(5)'!$E$35</f>
        <v>0</v>
      </c>
      <c r="C12" s="15">
        <f>'Variante(5)'!$E$52</f>
        <v>0</v>
      </c>
      <c r="D12" s="15">
        <f>'Variante(5)'!$E$69</f>
        <v>0</v>
      </c>
      <c r="E12" s="15">
        <f>'Variante(5)'!$E$3</f>
        <v>0</v>
      </c>
      <c r="F12" s="16" t="str">
        <f t="shared" si="0"/>
        <v>---</v>
      </c>
    </row>
    <row r="14" spans="1:6" ht="12" customHeight="1" x14ac:dyDescent="0.2">
      <c r="B14" s="10" t="s">
        <v>24</v>
      </c>
      <c r="C14" s="10" t="s">
        <v>23</v>
      </c>
    </row>
    <row r="15" spans="1:6" ht="12" customHeight="1" x14ac:dyDescent="0.2">
      <c r="A15" s="28" t="str">
        <f>A8</f>
        <v>Variante(1)</v>
      </c>
      <c r="B15" s="26" t="str">
        <f>IF(E8=F8,"ok","---")</f>
        <v>ok</v>
      </c>
      <c r="C15" s="21">
        <f>IF(ISNUMBER(F8),COUNT(F8:F12)-RANK(F8,$F$8:$F$12)+1,"---")</f>
        <v>3</v>
      </c>
    </row>
    <row r="16" spans="1:6" ht="12" customHeight="1" x14ac:dyDescent="0.2">
      <c r="A16" s="28" t="str">
        <f>A9</f>
        <v>Variante(2)</v>
      </c>
      <c r="B16" s="26" t="str">
        <f>IF(E9=F9,"ok","---")</f>
        <v>ok</v>
      </c>
      <c r="C16" s="21">
        <f>IF(ISNUMBER(F9),COUNT(F8:F12)-RANK(F9,$F$8:$F$12)+1,"---")</f>
        <v>2</v>
      </c>
    </row>
    <row r="17" spans="1:3" ht="12" customHeight="1" x14ac:dyDescent="0.2">
      <c r="A17" s="28" t="str">
        <f>A10</f>
        <v>Variante(3)</v>
      </c>
      <c r="B17" s="26" t="str">
        <f>IF(E10=F10,"ok","---")</f>
        <v>ok</v>
      </c>
      <c r="C17" s="21">
        <f>IF(ISNUMBER(F10),COUNT(F8:F12)-RANK(F10,$F$8:$F$12)+1,"---")</f>
        <v>1</v>
      </c>
    </row>
    <row r="18" spans="1:3" ht="12" customHeight="1" x14ac:dyDescent="0.2">
      <c r="A18" s="28" t="str">
        <f>A11</f>
        <v>Variante(4)</v>
      </c>
      <c r="B18" s="26" t="str">
        <f>IF(E11=F11,"ok","---")</f>
        <v>---</v>
      </c>
      <c r="C18" s="21" t="str">
        <f>IF(ISNUMBER(F11),COUNT(F8:F12)-RANK(F11,$F$8:$F$12)+1,"---")</f>
        <v>---</v>
      </c>
    </row>
    <row r="19" spans="1:3" ht="12" customHeight="1" x14ac:dyDescent="0.2">
      <c r="A19" s="28" t="str">
        <f>A12</f>
        <v>Variante(5)</v>
      </c>
      <c r="B19" s="26" t="str">
        <f>IF(E12=F12,"ok","---")</f>
        <v>---</v>
      </c>
      <c r="C19" s="21" t="str">
        <f>IF(ISNUMBER(F12),COUNT(F8:F12)-RANK(F12,$F$8:$F$12)+1,"---")</f>
        <v>---</v>
      </c>
    </row>
  </sheetData>
  <sheetProtection password="CC22" sheet="1" objects="1" scenarios="1"/>
  <mergeCells count="1">
    <mergeCell ref="A1:F3"/>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9"/>
  <sheetViews>
    <sheetView zoomScaleNormal="100" workbookViewId="0">
      <selection activeCell="F10" sqref="F10"/>
    </sheetView>
  </sheetViews>
  <sheetFormatPr baseColWidth="10" defaultColWidth="12.7265625" defaultRowHeight="12" customHeight="1" x14ac:dyDescent="0.2"/>
  <cols>
    <col min="1" max="16384" width="12.7265625" style="1"/>
  </cols>
  <sheetData>
    <row r="1" spans="1:30" ht="12" customHeight="1" x14ac:dyDescent="0.2">
      <c r="A1" s="40" t="s">
        <v>16</v>
      </c>
      <c r="B1" s="41"/>
      <c r="C1" s="41"/>
      <c r="D1" s="41"/>
      <c r="E1" s="42"/>
      <c r="G1" s="40" t="s">
        <v>20</v>
      </c>
      <c r="H1" s="41"/>
      <c r="I1" s="41"/>
      <c r="J1" s="41"/>
      <c r="K1" s="42"/>
      <c r="M1" s="40" t="s">
        <v>19</v>
      </c>
      <c r="N1" s="41"/>
      <c r="O1" s="41"/>
      <c r="P1" s="41"/>
      <c r="Q1" s="42"/>
      <c r="S1" s="40" t="s">
        <v>18</v>
      </c>
      <c r="T1" s="41"/>
      <c r="U1" s="41"/>
      <c r="V1" s="41"/>
      <c r="W1" s="42"/>
      <c r="Y1" s="40" t="s">
        <v>17</v>
      </c>
      <c r="Z1" s="41"/>
      <c r="AA1" s="41"/>
      <c r="AB1" s="41"/>
      <c r="AC1" s="42"/>
    </row>
    <row r="2" spans="1:30" ht="12" customHeight="1" x14ac:dyDescent="0.2">
      <c r="A2" s="43"/>
      <c r="B2" s="44"/>
      <c r="C2" s="44"/>
      <c r="D2" s="44"/>
      <c r="E2" s="45"/>
      <c r="G2" s="43"/>
      <c r="H2" s="44"/>
      <c r="I2" s="44"/>
      <c r="J2" s="44"/>
      <c r="K2" s="45"/>
      <c r="M2" s="43"/>
      <c r="N2" s="44"/>
      <c r="O2" s="44"/>
      <c r="P2" s="44"/>
      <c r="Q2" s="45"/>
      <c r="S2" s="43"/>
      <c r="T2" s="44"/>
      <c r="U2" s="44"/>
      <c r="V2" s="44"/>
      <c r="W2" s="45"/>
      <c r="Y2" s="43"/>
      <c r="Z2" s="44"/>
      <c r="AA2" s="44"/>
      <c r="AB2" s="44"/>
      <c r="AC2" s="45"/>
    </row>
    <row r="3" spans="1:30" ht="12" customHeight="1" x14ac:dyDescent="0.2">
      <c r="A3" s="46"/>
      <c r="B3" s="47"/>
      <c r="C3" s="47"/>
      <c r="D3" s="47"/>
      <c r="E3" s="48"/>
      <c r="G3" s="46"/>
      <c r="H3" s="47"/>
      <c r="I3" s="47"/>
      <c r="J3" s="47"/>
      <c r="K3" s="48"/>
      <c r="M3" s="46"/>
      <c r="N3" s="47"/>
      <c r="O3" s="47"/>
      <c r="P3" s="47"/>
      <c r="Q3" s="48"/>
      <c r="S3" s="46"/>
      <c r="T3" s="47"/>
      <c r="U3" s="47"/>
      <c r="V3" s="47"/>
      <c r="W3" s="48"/>
      <c r="Y3" s="46"/>
      <c r="Z3" s="47"/>
      <c r="AA3" s="47"/>
      <c r="AB3" s="47"/>
      <c r="AC3" s="48"/>
    </row>
    <row r="4" spans="1:30" ht="12" customHeight="1" thickBot="1" x14ac:dyDescent="0.2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row>
    <row r="5" spans="1:30" ht="12" customHeight="1" thickTop="1" x14ac:dyDescent="0.2"/>
    <row r="6" spans="1:30" ht="12" customHeight="1" x14ac:dyDescent="0.2">
      <c r="A6" s="1" t="s">
        <v>6</v>
      </c>
      <c r="G6" s="1" t="s">
        <v>6</v>
      </c>
      <c r="M6" s="1" t="s">
        <v>6</v>
      </c>
      <c r="S6" s="1" t="s">
        <v>6</v>
      </c>
      <c r="Y6" s="1" t="s">
        <v>6</v>
      </c>
    </row>
    <row r="7" spans="1:30" ht="12" customHeight="1" x14ac:dyDescent="0.2">
      <c r="B7" s="12" t="s">
        <v>9</v>
      </c>
      <c r="C7" s="12" t="s">
        <v>3</v>
      </c>
      <c r="D7" s="12" t="s">
        <v>1</v>
      </c>
      <c r="E7" s="12" t="s">
        <v>2</v>
      </c>
      <c r="H7" s="12" t="s">
        <v>9</v>
      </c>
      <c r="I7" s="12" t="s">
        <v>3</v>
      </c>
      <c r="J7" s="12" t="s">
        <v>1</v>
      </c>
      <c r="K7" s="12" t="s">
        <v>2</v>
      </c>
      <c r="N7" s="12" t="s">
        <v>9</v>
      </c>
      <c r="O7" s="12" t="s">
        <v>3</v>
      </c>
      <c r="P7" s="12" t="s">
        <v>1</v>
      </c>
      <c r="Q7" s="12" t="s">
        <v>2</v>
      </c>
      <c r="T7" s="12" t="s">
        <v>9</v>
      </c>
      <c r="U7" s="12" t="s">
        <v>3</v>
      </c>
      <c r="V7" s="12" t="s">
        <v>1</v>
      </c>
      <c r="W7" s="12" t="s">
        <v>2</v>
      </c>
      <c r="Z7" s="12" t="s">
        <v>9</v>
      </c>
      <c r="AA7" s="12" t="s">
        <v>3</v>
      </c>
      <c r="AB7" s="12" t="s">
        <v>1</v>
      </c>
      <c r="AC7" s="12" t="s">
        <v>2</v>
      </c>
    </row>
    <row r="8" spans="1:30" ht="12" customHeight="1" x14ac:dyDescent="0.2">
      <c r="A8" s="10">
        <v>1</v>
      </c>
      <c r="B8" s="22" t="s">
        <v>25</v>
      </c>
      <c r="C8" s="23">
        <v>39145</v>
      </c>
      <c r="D8" s="24">
        <v>15</v>
      </c>
      <c r="E8" s="25">
        <v>0.03</v>
      </c>
      <c r="G8" s="10">
        <v>1</v>
      </c>
      <c r="H8" s="22" t="s">
        <v>28</v>
      </c>
      <c r="I8" s="23">
        <v>16169</v>
      </c>
      <c r="J8" s="24">
        <v>50</v>
      </c>
      <c r="K8" s="25">
        <v>0.03</v>
      </c>
      <c r="M8" s="10">
        <v>1</v>
      </c>
      <c r="N8" s="22" t="s">
        <v>29</v>
      </c>
      <c r="O8" s="23">
        <v>9357</v>
      </c>
      <c r="P8" s="24">
        <v>15</v>
      </c>
      <c r="Q8" s="25">
        <v>0.03</v>
      </c>
      <c r="S8" s="10">
        <v>1</v>
      </c>
      <c r="T8" s="22"/>
      <c r="U8" s="23"/>
      <c r="V8" s="24"/>
      <c r="W8" s="25"/>
      <c r="Y8" s="10">
        <v>1</v>
      </c>
      <c r="Z8" s="4"/>
      <c r="AA8" s="5"/>
      <c r="AB8" s="6"/>
      <c r="AC8" s="7"/>
    </row>
    <row r="9" spans="1:30" ht="12" customHeight="1" x14ac:dyDescent="0.2">
      <c r="A9" s="10">
        <v>2</v>
      </c>
      <c r="B9" s="22"/>
      <c r="C9" s="23"/>
      <c r="D9" s="24"/>
      <c r="E9" s="25"/>
      <c r="G9" s="10">
        <v>2</v>
      </c>
      <c r="H9" s="22"/>
      <c r="I9" s="23"/>
      <c r="J9" s="24"/>
      <c r="K9" s="25"/>
      <c r="M9" s="10">
        <v>2</v>
      </c>
      <c r="N9" s="22"/>
      <c r="O9" s="23"/>
      <c r="P9" s="24"/>
      <c r="Q9" s="25"/>
      <c r="S9" s="10">
        <v>2</v>
      </c>
      <c r="T9" s="22"/>
      <c r="U9" s="23"/>
      <c r="V9" s="24"/>
      <c r="W9" s="25"/>
      <c r="Y9" s="10">
        <v>2</v>
      </c>
      <c r="Z9" s="22"/>
      <c r="AA9" s="23"/>
      <c r="AB9" s="24"/>
      <c r="AC9" s="25"/>
    </row>
    <row r="10" spans="1:30" ht="12" customHeight="1" x14ac:dyDescent="0.2">
      <c r="A10" s="10">
        <v>3</v>
      </c>
      <c r="B10" s="22"/>
      <c r="C10" s="23"/>
      <c r="D10" s="24"/>
      <c r="E10" s="25"/>
      <c r="G10" s="10">
        <v>3</v>
      </c>
      <c r="H10" s="22"/>
      <c r="I10" s="23"/>
      <c r="J10" s="24"/>
      <c r="K10" s="25"/>
      <c r="M10" s="10">
        <v>3</v>
      </c>
      <c r="N10" s="22"/>
      <c r="O10" s="23"/>
      <c r="P10" s="24"/>
      <c r="Q10" s="25"/>
      <c r="S10" s="10">
        <v>3</v>
      </c>
      <c r="T10" s="22"/>
      <c r="U10" s="23"/>
      <c r="V10" s="24"/>
      <c r="W10" s="25"/>
      <c r="Y10" s="10">
        <v>3</v>
      </c>
      <c r="Z10" s="22"/>
      <c r="AA10" s="23"/>
      <c r="AB10" s="24"/>
      <c r="AC10" s="25"/>
    </row>
    <row r="11" spans="1:30" ht="12" customHeight="1" x14ac:dyDescent="0.2">
      <c r="A11" s="10">
        <v>4</v>
      </c>
      <c r="B11" s="22"/>
      <c r="C11" s="23"/>
      <c r="D11" s="24"/>
      <c r="E11" s="25"/>
      <c r="G11" s="10">
        <v>4</v>
      </c>
      <c r="H11" s="22"/>
      <c r="I11" s="23"/>
      <c r="J11" s="24"/>
      <c r="K11" s="25"/>
      <c r="M11" s="10">
        <v>4</v>
      </c>
      <c r="N11" s="22"/>
      <c r="O11" s="23"/>
      <c r="P11" s="24"/>
      <c r="Q11" s="25"/>
      <c r="S11" s="10">
        <v>4</v>
      </c>
      <c r="T11" s="22"/>
      <c r="U11" s="23"/>
      <c r="V11" s="24"/>
      <c r="W11" s="25"/>
      <c r="Y11" s="10">
        <v>4</v>
      </c>
      <c r="Z11" s="22"/>
      <c r="AA11" s="23"/>
      <c r="AB11" s="24"/>
      <c r="AC11" s="25"/>
    </row>
    <row r="12" spans="1:30" ht="12" customHeight="1" x14ac:dyDescent="0.2">
      <c r="A12" s="10">
        <v>5</v>
      </c>
      <c r="B12" s="22"/>
      <c r="C12" s="23"/>
      <c r="D12" s="24"/>
      <c r="E12" s="25"/>
      <c r="G12" s="10">
        <v>5</v>
      </c>
      <c r="H12" s="22"/>
      <c r="I12" s="23"/>
      <c r="J12" s="24"/>
      <c r="K12" s="25"/>
      <c r="M12" s="10">
        <v>5</v>
      </c>
      <c r="N12" s="22"/>
      <c r="O12" s="23"/>
      <c r="P12" s="24"/>
      <c r="Q12" s="25"/>
      <c r="S12" s="10">
        <v>5</v>
      </c>
      <c r="T12" s="22"/>
      <c r="U12" s="23"/>
      <c r="V12" s="24"/>
      <c r="W12" s="25"/>
      <c r="Y12" s="10">
        <v>5</v>
      </c>
      <c r="Z12" s="22"/>
      <c r="AA12" s="23"/>
      <c r="AB12" s="24"/>
      <c r="AC12" s="25"/>
    </row>
    <row r="13" spans="1:30" ht="12" customHeight="1" x14ac:dyDescent="0.2">
      <c r="A13" s="10">
        <v>6</v>
      </c>
      <c r="B13" s="22"/>
      <c r="C13" s="23"/>
      <c r="D13" s="24"/>
      <c r="E13" s="25"/>
      <c r="G13" s="10">
        <v>6</v>
      </c>
      <c r="H13" s="22"/>
      <c r="I13" s="23"/>
      <c r="J13" s="24"/>
      <c r="K13" s="25"/>
      <c r="M13" s="10">
        <v>6</v>
      </c>
      <c r="N13" s="22"/>
      <c r="O13" s="23"/>
      <c r="P13" s="24"/>
      <c r="Q13" s="25"/>
      <c r="S13" s="10">
        <v>6</v>
      </c>
      <c r="T13" s="22"/>
      <c r="U13" s="23"/>
      <c r="V13" s="24"/>
      <c r="W13" s="25"/>
      <c r="Y13" s="10">
        <v>6</v>
      </c>
      <c r="Z13" s="22"/>
      <c r="AA13" s="23"/>
      <c r="AB13" s="24"/>
      <c r="AC13" s="25"/>
    </row>
    <row r="14" spans="1:30" ht="12" customHeight="1" x14ac:dyDescent="0.2">
      <c r="A14" s="10">
        <v>7</v>
      </c>
      <c r="B14" s="22"/>
      <c r="C14" s="23"/>
      <c r="D14" s="24"/>
      <c r="E14" s="25"/>
      <c r="G14" s="10">
        <v>7</v>
      </c>
      <c r="H14" s="22"/>
      <c r="I14" s="23"/>
      <c r="J14" s="24"/>
      <c r="K14" s="25"/>
      <c r="M14" s="10">
        <v>7</v>
      </c>
      <c r="N14" s="22"/>
      <c r="O14" s="23"/>
      <c r="P14" s="24"/>
      <c r="Q14" s="25"/>
      <c r="S14" s="10">
        <v>7</v>
      </c>
      <c r="T14" s="22"/>
      <c r="U14" s="23"/>
      <c r="V14" s="24"/>
      <c r="W14" s="25"/>
      <c r="Y14" s="10">
        <v>7</v>
      </c>
      <c r="Z14" s="22"/>
      <c r="AA14" s="23"/>
      <c r="AB14" s="24"/>
      <c r="AC14" s="25"/>
    </row>
    <row r="15" spans="1:30" ht="12" customHeight="1" x14ac:dyDescent="0.2">
      <c r="A15" s="10">
        <v>8</v>
      </c>
      <c r="B15" s="22"/>
      <c r="C15" s="23"/>
      <c r="D15" s="24"/>
      <c r="E15" s="25"/>
      <c r="G15" s="10">
        <v>8</v>
      </c>
      <c r="H15" s="22"/>
      <c r="I15" s="23"/>
      <c r="J15" s="24"/>
      <c r="K15" s="25"/>
      <c r="M15" s="10">
        <v>8</v>
      </c>
      <c r="N15" s="22"/>
      <c r="O15" s="23"/>
      <c r="P15" s="24"/>
      <c r="Q15" s="25"/>
      <c r="S15" s="10">
        <v>8</v>
      </c>
      <c r="T15" s="22"/>
      <c r="U15" s="23"/>
      <c r="V15" s="24"/>
      <c r="W15" s="25"/>
      <c r="Y15" s="10">
        <v>8</v>
      </c>
      <c r="Z15" s="22"/>
      <c r="AA15" s="23"/>
      <c r="AB15" s="24"/>
      <c r="AC15" s="25"/>
    </row>
    <row r="16" spans="1:30" ht="12" customHeight="1" x14ac:dyDescent="0.2">
      <c r="A16" s="10">
        <v>9</v>
      </c>
      <c r="B16" s="22"/>
      <c r="C16" s="23"/>
      <c r="D16" s="24"/>
      <c r="E16" s="25"/>
      <c r="G16" s="10">
        <v>9</v>
      </c>
      <c r="H16" s="22"/>
      <c r="I16" s="23"/>
      <c r="J16" s="24"/>
      <c r="K16" s="25"/>
      <c r="M16" s="10">
        <v>9</v>
      </c>
      <c r="N16" s="22"/>
      <c r="O16" s="23"/>
      <c r="P16" s="24"/>
      <c r="Q16" s="25"/>
      <c r="S16" s="10">
        <v>9</v>
      </c>
      <c r="T16" s="22"/>
      <c r="U16" s="23"/>
      <c r="V16" s="24"/>
      <c r="W16" s="25"/>
      <c r="Y16" s="10">
        <v>9</v>
      </c>
      <c r="Z16" s="22"/>
      <c r="AA16" s="23"/>
      <c r="AB16" s="24"/>
      <c r="AC16" s="25"/>
    </row>
    <row r="17" spans="1:30" ht="12" customHeight="1" x14ac:dyDescent="0.2">
      <c r="A17" s="10">
        <v>10</v>
      </c>
      <c r="B17" s="22"/>
      <c r="C17" s="23"/>
      <c r="D17" s="24"/>
      <c r="E17" s="25"/>
      <c r="G17" s="10">
        <v>10</v>
      </c>
      <c r="H17" s="22"/>
      <c r="I17" s="23"/>
      <c r="J17" s="24"/>
      <c r="K17" s="25"/>
      <c r="M17" s="10">
        <v>10</v>
      </c>
      <c r="N17" s="22"/>
      <c r="O17" s="23"/>
      <c r="P17" s="24"/>
      <c r="Q17" s="25"/>
      <c r="S17" s="10">
        <v>10</v>
      </c>
      <c r="T17" s="22"/>
      <c r="U17" s="23"/>
      <c r="V17" s="24"/>
      <c r="W17" s="25"/>
      <c r="Y17" s="10">
        <v>10</v>
      </c>
      <c r="Z17" s="22"/>
      <c r="AA17" s="23"/>
      <c r="AB17" s="24"/>
      <c r="AC17" s="25"/>
    </row>
    <row r="18" spans="1:30" ht="12" customHeight="1" x14ac:dyDescent="0.2">
      <c r="A18" s="10">
        <v>11</v>
      </c>
      <c r="B18" s="22"/>
      <c r="C18" s="23"/>
      <c r="D18" s="24"/>
      <c r="E18" s="25"/>
      <c r="G18" s="10">
        <v>11</v>
      </c>
      <c r="H18" s="22"/>
      <c r="I18" s="23"/>
      <c r="J18" s="24"/>
      <c r="K18" s="25"/>
      <c r="M18" s="10">
        <v>11</v>
      </c>
      <c r="N18" s="22"/>
      <c r="O18" s="23"/>
      <c r="P18" s="24"/>
      <c r="Q18" s="25"/>
      <c r="S18" s="10">
        <v>11</v>
      </c>
      <c r="T18" s="22"/>
      <c r="U18" s="23"/>
      <c r="V18" s="24"/>
      <c r="W18" s="25"/>
      <c r="Y18" s="10">
        <v>11</v>
      </c>
      <c r="Z18" s="22"/>
      <c r="AA18" s="23"/>
      <c r="AB18" s="24"/>
      <c r="AC18" s="25"/>
    </row>
    <row r="19" spans="1:30" ht="12" customHeight="1" x14ac:dyDescent="0.2">
      <c r="A19" s="10">
        <v>12</v>
      </c>
      <c r="B19" s="22"/>
      <c r="C19" s="23"/>
      <c r="D19" s="24"/>
      <c r="E19" s="25"/>
      <c r="G19" s="10">
        <v>12</v>
      </c>
      <c r="H19" s="22"/>
      <c r="I19" s="23"/>
      <c r="J19" s="24"/>
      <c r="K19" s="25"/>
      <c r="M19" s="10">
        <v>12</v>
      </c>
      <c r="N19" s="22"/>
      <c r="O19" s="23"/>
      <c r="P19" s="24"/>
      <c r="Q19" s="25"/>
      <c r="S19" s="10">
        <v>12</v>
      </c>
      <c r="T19" s="22"/>
      <c r="U19" s="23"/>
      <c r="V19" s="24"/>
      <c r="W19" s="25"/>
      <c r="Y19" s="10">
        <v>12</v>
      </c>
      <c r="Z19" s="22"/>
      <c r="AA19" s="23"/>
      <c r="AB19" s="24"/>
      <c r="AC19" s="25"/>
    </row>
    <row r="20" spans="1:30" ht="12" customHeight="1" x14ac:dyDescent="0.2">
      <c r="A20" s="10">
        <v>13</v>
      </c>
      <c r="B20" s="22"/>
      <c r="C20" s="23"/>
      <c r="D20" s="24"/>
      <c r="E20" s="25"/>
      <c r="G20" s="10">
        <v>13</v>
      </c>
      <c r="H20" s="22"/>
      <c r="I20" s="23"/>
      <c r="J20" s="24"/>
      <c r="K20" s="25"/>
      <c r="M20" s="10">
        <v>13</v>
      </c>
      <c r="N20" s="22"/>
      <c r="O20" s="23"/>
      <c r="P20" s="24"/>
      <c r="Q20" s="25"/>
      <c r="S20" s="10">
        <v>13</v>
      </c>
      <c r="T20" s="22"/>
      <c r="U20" s="23"/>
      <c r="V20" s="24"/>
      <c r="W20" s="25"/>
      <c r="Y20" s="10">
        <v>13</v>
      </c>
      <c r="Z20" s="22"/>
      <c r="AA20" s="23"/>
      <c r="AB20" s="24"/>
      <c r="AC20" s="25"/>
    </row>
    <row r="21" spans="1:30" ht="12" customHeight="1" x14ac:dyDescent="0.2">
      <c r="A21" s="10">
        <v>14</v>
      </c>
      <c r="B21" s="22"/>
      <c r="C21" s="23"/>
      <c r="D21" s="24"/>
      <c r="E21" s="25"/>
      <c r="G21" s="10">
        <v>14</v>
      </c>
      <c r="H21" s="22"/>
      <c r="I21" s="23"/>
      <c r="J21" s="24"/>
      <c r="K21" s="25"/>
      <c r="M21" s="10">
        <v>14</v>
      </c>
      <c r="N21" s="22"/>
      <c r="O21" s="23"/>
      <c r="P21" s="24"/>
      <c r="Q21" s="25"/>
      <c r="S21" s="10">
        <v>14</v>
      </c>
      <c r="T21" s="22"/>
      <c r="U21" s="23"/>
      <c r="V21" s="24"/>
      <c r="W21" s="25"/>
      <c r="Y21" s="10">
        <v>14</v>
      </c>
      <c r="Z21" s="22"/>
      <c r="AA21" s="23"/>
      <c r="AB21" s="24"/>
      <c r="AC21" s="25"/>
    </row>
    <row r="22" spans="1:30" ht="12" customHeight="1" x14ac:dyDescent="0.2">
      <c r="A22" s="10">
        <v>15</v>
      </c>
      <c r="B22" s="22"/>
      <c r="C22" s="23"/>
      <c r="D22" s="24"/>
      <c r="E22" s="25"/>
      <c r="G22" s="10">
        <v>15</v>
      </c>
      <c r="H22" s="22"/>
      <c r="I22" s="23"/>
      <c r="J22" s="24"/>
      <c r="K22" s="25"/>
      <c r="M22" s="10">
        <v>15</v>
      </c>
      <c r="N22" s="22"/>
      <c r="O22" s="23"/>
      <c r="P22" s="24"/>
      <c r="Q22" s="25"/>
      <c r="S22" s="10">
        <v>15</v>
      </c>
      <c r="T22" s="22"/>
      <c r="U22" s="23"/>
      <c r="V22" s="24"/>
      <c r="W22" s="25"/>
      <c r="Y22" s="10">
        <v>15</v>
      </c>
      <c r="Z22" s="22"/>
      <c r="AA22" s="23"/>
      <c r="AB22" s="24"/>
      <c r="AC22" s="25"/>
    </row>
    <row r="23" spans="1:30" ht="12" customHeight="1" x14ac:dyDescent="0.2">
      <c r="A23" s="10">
        <v>16</v>
      </c>
      <c r="B23" s="22"/>
      <c r="C23" s="23"/>
      <c r="D23" s="24"/>
      <c r="E23" s="25"/>
      <c r="G23" s="10">
        <v>16</v>
      </c>
      <c r="H23" s="22"/>
      <c r="I23" s="23"/>
      <c r="J23" s="24"/>
      <c r="K23" s="25"/>
      <c r="M23" s="10">
        <v>16</v>
      </c>
      <c r="N23" s="22"/>
      <c r="O23" s="23"/>
      <c r="P23" s="24"/>
      <c r="Q23" s="25"/>
      <c r="S23" s="10">
        <v>16</v>
      </c>
      <c r="T23" s="22"/>
      <c r="U23" s="23"/>
      <c r="V23" s="24"/>
      <c r="W23" s="25"/>
      <c r="Y23" s="10">
        <v>16</v>
      </c>
      <c r="Z23" s="22"/>
      <c r="AA23" s="23"/>
      <c r="AB23" s="24"/>
      <c r="AC23" s="25"/>
    </row>
    <row r="24" spans="1:30" ht="12" customHeight="1" x14ac:dyDescent="0.2">
      <c r="A24" s="10">
        <v>17</v>
      </c>
      <c r="B24" s="22"/>
      <c r="C24" s="23"/>
      <c r="D24" s="24"/>
      <c r="E24" s="25"/>
      <c r="G24" s="10">
        <v>17</v>
      </c>
      <c r="H24" s="22"/>
      <c r="I24" s="23"/>
      <c r="J24" s="24"/>
      <c r="K24" s="25"/>
      <c r="M24" s="10">
        <v>17</v>
      </c>
      <c r="N24" s="22"/>
      <c r="O24" s="23"/>
      <c r="P24" s="24"/>
      <c r="Q24" s="25"/>
      <c r="S24" s="10">
        <v>17</v>
      </c>
      <c r="T24" s="22"/>
      <c r="U24" s="23"/>
      <c r="V24" s="24"/>
      <c r="W24" s="25"/>
      <c r="Y24" s="10">
        <v>17</v>
      </c>
      <c r="Z24" s="22"/>
      <c r="AA24" s="23"/>
      <c r="AB24" s="24"/>
      <c r="AC24" s="25"/>
    </row>
    <row r="25" spans="1:30" ht="12" customHeight="1" x14ac:dyDescent="0.2">
      <c r="A25" s="10">
        <v>18</v>
      </c>
      <c r="B25" s="22"/>
      <c r="C25" s="23"/>
      <c r="D25" s="24"/>
      <c r="E25" s="25"/>
      <c r="G25" s="10">
        <v>18</v>
      </c>
      <c r="H25" s="22"/>
      <c r="I25" s="23"/>
      <c r="J25" s="24"/>
      <c r="K25" s="25"/>
      <c r="M25" s="10">
        <v>18</v>
      </c>
      <c r="N25" s="22"/>
      <c r="O25" s="23"/>
      <c r="P25" s="24"/>
      <c r="Q25" s="25"/>
      <c r="S25" s="10">
        <v>18</v>
      </c>
      <c r="T25" s="22"/>
      <c r="U25" s="23"/>
      <c r="V25" s="24"/>
      <c r="W25" s="25"/>
      <c r="Y25" s="10">
        <v>18</v>
      </c>
      <c r="Z25" s="22"/>
      <c r="AA25" s="23"/>
      <c r="AB25" s="24"/>
      <c r="AC25" s="25"/>
    </row>
    <row r="26" spans="1:30" ht="12" customHeight="1" x14ac:dyDescent="0.2">
      <c r="A26" s="10">
        <v>19</v>
      </c>
      <c r="B26" s="22"/>
      <c r="C26" s="23"/>
      <c r="D26" s="24"/>
      <c r="E26" s="25"/>
      <c r="G26" s="10">
        <v>19</v>
      </c>
      <c r="H26" s="22"/>
      <c r="I26" s="23"/>
      <c r="J26" s="24"/>
      <c r="K26" s="25"/>
      <c r="M26" s="10">
        <v>19</v>
      </c>
      <c r="N26" s="22"/>
      <c r="O26" s="23"/>
      <c r="P26" s="24"/>
      <c r="Q26" s="25"/>
      <c r="S26" s="10">
        <v>19</v>
      </c>
      <c r="T26" s="22"/>
      <c r="U26" s="23"/>
      <c r="V26" s="24"/>
      <c r="W26" s="25"/>
      <c r="Y26" s="10">
        <v>19</v>
      </c>
      <c r="Z26" s="22"/>
      <c r="AA26" s="23"/>
      <c r="AB26" s="24"/>
      <c r="AC26" s="25"/>
    </row>
    <row r="28" spans="1:30" ht="12" customHeight="1" thickBot="1" x14ac:dyDescent="0.2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row>
    <row r="29" spans="1:30" ht="12" customHeight="1" thickTop="1" x14ac:dyDescent="0.2"/>
    <row r="30" spans="1:30" ht="12" customHeight="1" x14ac:dyDescent="0.2">
      <c r="A30" s="1" t="s">
        <v>8</v>
      </c>
      <c r="G30" s="1" t="s">
        <v>8</v>
      </c>
      <c r="M30" s="1" t="s">
        <v>8</v>
      </c>
      <c r="S30" s="1" t="s">
        <v>8</v>
      </c>
      <c r="Y30" s="1" t="s">
        <v>8</v>
      </c>
    </row>
    <row r="31" spans="1:30" ht="12" customHeight="1" x14ac:dyDescent="0.2">
      <c r="B31" s="12" t="s">
        <v>9</v>
      </c>
      <c r="C31" s="12" t="s">
        <v>3</v>
      </c>
      <c r="D31" s="12" t="s">
        <v>1</v>
      </c>
      <c r="E31" s="12" t="s">
        <v>2</v>
      </c>
      <c r="H31" s="12" t="s">
        <v>9</v>
      </c>
      <c r="I31" s="12" t="s">
        <v>3</v>
      </c>
      <c r="J31" s="12" t="s">
        <v>1</v>
      </c>
      <c r="K31" s="12" t="s">
        <v>2</v>
      </c>
      <c r="N31" s="12" t="s">
        <v>9</v>
      </c>
      <c r="O31" s="12" t="s">
        <v>3</v>
      </c>
      <c r="P31" s="12" t="s">
        <v>1</v>
      </c>
      <c r="Q31" s="12" t="s">
        <v>2</v>
      </c>
      <c r="T31" s="12" t="s">
        <v>9</v>
      </c>
      <c r="U31" s="12" t="s">
        <v>3</v>
      </c>
      <c r="V31" s="12" t="s">
        <v>1</v>
      </c>
      <c r="W31" s="12" t="s">
        <v>2</v>
      </c>
      <c r="Z31" s="12" t="s">
        <v>9</v>
      </c>
      <c r="AA31" s="12" t="s">
        <v>3</v>
      </c>
      <c r="AB31" s="12" t="s">
        <v>1</v>
      </c>
      <c r="AC31" s="12" t="s">
        <v>2</v>
      </c>
    </row>
    <row r="32" spans="1:30" ht="12" customHeight="1" x14ac:dyDescent="0.2">
      <c r="A32" s="10">
        <v>1</v>
      </c>
      <c r="B32" s="22" t="s">
        <v>26</v>
      </c>
      <c r="C32" s="23">
        <v>7581</v>
      </c>
      <c r="D32" s="24">
        <v>1</v>
      </c>
      <c r="E32" s="25">
        <v>0.03</v>
      </c>
      <c r="G32" s="10">
        <v>1</v>
      </c>
      <c r="H32" s="22" t="s">
        <v>26</v>
      </c>
      <c r="I32" s="23">
        <v>9450</v>
      </c>
      <c r="J32" s="24">
        <v>1</v>
      </c>
      <c r="K32" s="25">
        <v>0.03</v>
      </c>
      <c r="M32" s="10">
        <v>1</v>
      </c>
      <c r="N32" s="22" t="s">
        <v>26</v>
      </c>
      <c r="O32" s="23">
        <v>6300.0000000000009</v>
      </c>
      <c r="P32" s="24">
        <v>1</v>
      </c>
      <c r="Q32" s="25">
        <v>0.03</v>
      </c>
      <c r="S32" s="10">
        <v>1</v>
      </c>
      <c r="T32" s="22"/>
      <c r="U32" s="23"/>
      <c r="V32" s="24"/>
      <c r="W32" s="25"/>
      <c r="Y32" s="10">
        <v>1</v>
      </c>
      <c r="Z32" s="22"/>
      <c r="AA32" s="23"/>
      <c r="AB32" s="24"/>
      <c r="AC32" s="25"/>
    </row>
    <row r="33" spans="1:30" ht="12" customHeight="1" x14ac:dyDescent="0.2">
      <c r="A33" s="10">
        <v>2</v>
      </c>
      <c r="B33" s="22"/>
      <c r="C33" s="23"/>
      <c r="D33" s="24"/>
      <c r="E33" s="25"/>
      <c r="G33" s="10">
        <v>2</v>
      </c>
      <c r="H33" s="22"/>
      <c r="I33" s="23"/>
      <c r="J33" s="24"/>
      <c r="K33" s="25"/>
      <c r="M33" s="10">
        <v>2</v>
      </c>
      <c r="N33" s="22"/>
      <c r="O33" s="23"/>
      <c r="P33" s="24"/>
      <c r="Q33" s="25"/>
      <c r="S33" s="10">
        <v>2</v>
      </c>
      <c r="T33" s="22"/>
      <c r="U33" s="23"/>
      <c r="V33" s="24"/>
      <c r="W33" s="25"/>
      <c r="Y33" s="10">
        <v>2</v>
      </c>
      <c r="Z33" s="22"/>
      <c r="AA33" s="23"/>
      <c r="AB33" s="24"/>
      <c r="AC33" s="25"/>
    </row>
    <row r="34" spans="1:30" ht="12" customHeight="1" x14ac:dyDescent="0.2">
      <c r="A34" s="10">
        <v>3</v>
      </c>
      <c r="B34" s="22"/>
      <c r="C34" s="23"/>
      <c r="D34" s="24"/>
      <c r="E34" s="25"/>
      <c r="G34" s="10">
        <v>3</v>
      </c>
      <c r="H34" s="22"/>
      <c r="I34" s="23"/>
      <c r="J34" s="24"/>
      <c r="K34" s="25"/>
      <c r="M34" s="10">
        <v>3</v>
      </c>
      <c r="N34" s="22"/>
      <c r="O34" s="23"/>
      <c r="P34" s="24"/>
      <c r="Q34" s="25"/>
      <c r="S34" s="10">
        <v>3</v>
      </c>
      <c r="T34" s="22"/>
      <c r="U34" s="23"/>
      <c r="V34" s="24"/>
      <c r="W34" s="25"/>
      <c r="Y34" s="10">
        <v>3</v>
      </c>
      <c r="Z34" s="22"/>
      <c r="AA34" s="23"/>
      <c r="AB34" s="24"/>
      <c r="AC34" s="25"/>
    </row>
    <row r="35" spans="1:30" ht="12" customHeight="1" x14ac:dyDescent="0.2">
      <c r="A35" s="10">
        <v>4</v>
      </c>
      <c r="B35" s="22"/>
      <c r="C35" s="23"/>
      <c r="D35" s="24"/>
      <c r="E35" s="25"/>
      <c r="G35" s="10">
        <v>4</v>
      </c>
      <c r="H35" s="22"/>
      <c r="I35" s="23"/>
      <c r="J35" s="24"/>
      <c r="K35" s="25"/>
      <c r="M35" s="10">
        <v>4</v>
      </c>
      <c r="N35" s="22"/>
      <c r="O35" s="23"/>
      <c r="P35" s="24"/>
      <c r="Q35" s="25"/>
      <c r="S35" s="10">
        <v>4</v>
      </c>
      <c r="T35" s="22"/>
      <c r="U35" s="23"/>
      <c r="V35" s="24"/>
      <c r="W35" s="25"/>
      <c r="Y35" s="10">
        <v>4</v>
      </c>
      <c r="Z35" s="22"/>
      <c r="AA35" s="23"/>
      <c r="AB35" s="24"/>
      <c r="AC35" s="25"/>
    </row>
    <row r="36" spans="1:30" ht="12" customHeight="1" x14ac:dyDescent="0.2">
      <c r="A36" s="10">
        <v>5</v>
      </c>
      <c r="B36" s="22"/>
      <c r="C36" s="23"/>
      <c r="D36" s="24"/>
      <c r="E36" s="25"/>
      <c r="G36" s="10">
        <v>5</v>
      </c>
      <c r="H36" s="22"/>
      <c r="I36" s="23"/>
      <c r="J36" s="24"/>
      <c r="K36" s="25"/>
      <c r="M36" s="10">
        <v>5</v>
      </c>
      <c r="N36" s="22"/>
      <c r="O36" s="23"/>
      <c r="P36" s="24"/>
      <c r="Q36" s="25"/>
      <c r="S36" s="10">
        <v>5</v>
      </c>
      <c r="T36" s="22"/>
      <c r="U36" s="23"/>
      <c r="V36" s="24"/>
      <c r="W36" s="25"/>
      <c r="Y36" s="10">
        <v>5</v>
      </c>
      <c r="Z36" s="22"/>
      <c r="AA36" s="23"/>
      <c r="AB36" s="24"/>
      <c r="AC36" s="25"/>
    </row>
    <row r="37" spans="1:30" ht="12" customHeight="1" x14ac:dyDescent="0.2">
      <c r="A37" s="10">
        <v>6</v>
      </c>
      <c r="B37" s="22"/>
      <c r="C37" s="23"/>
      <c r="D37" s="24"/>
      <c r="E37" s="25"/>
      <c r="G37" s="10">
        <v>6</v>
      </c>
      <c r="H37" s="22"/>
      <c r="I37" s="23"/>
      <c r="J37" s="24"/>
      <c r="K37" s="25"/>
      <c r="M37" s="10">
        <v>6</v>
      </c>
      <c r="N37" s="22"/>
      <c r="O37" s="23"/>
      <c r="P37" s="24"/>
      <c r="Q37" s="25"/>
      <c r="S37" s="10">
        <v>6</v>
      </c>
      <c r="T37" s="22"/>
      <c r="U37" s="23"/>
      <c r="V37" s="24"/>
      <c r="W37" s="25"/>
      <c r="Y37" s="10">
        <v>6</v>
      </c>
      <c r="Z37" s="22"/>
      <c r="AA37" s="23"/>
      <c r="AB37" s="24"/>
      <c r="AC37" s="25"/>
    </row>
    <row r="38" spans="1:30" ht="12" customHeight="1" x14ac:dyDescent="0.2">
      <c r="A38" s="10">
        <v>7</v>
      </c>
      <c r="B38" s="22"/>
      <c r="C38" s="23"/>
      <c r="D38" s="24"/>
      <c r="E38" s="25"/>
      <c r="G38" s="10">
        <v>7</v>
      </c>
      <c r="H38" s="22"/>
      <c r="I38" s="23"/>
      <c r="J38" s="24"/>
      <c r="K38" s="25"/>
      <c r="M38" s="10">
        <v>7</v>
      </c>
      <c r="N38" s="22"/>
      <c r="O38" s="23"/>
      <c r="P38" s="24"/>
      <c r="Q38" s="25"/>
      <c r="S38" s="10">
        <v>7</v>
      </c>
      <c r="T38" s="22"/>
      <c r="U38" s="23"/>
      <c r="V38" s="24"/>
      <c r="W38" s="25"/>
      <c r="Y38" s="10">
        <v>7</v>
      </c>
      <c r="Z38" s="22"/>
      <c r="AA38" s="23"/>
      <c r="AB38" s="24"/>
      <c r="AC38" s="25"/>
    </row>
    <row r="39" spans="1:30" ht="12" customHeight="1" x14ac:dyDescent="0.2">
      <c r="A39" s="10">
        <v>8</v>
      </c>
      <c r="B39" s="22"/>
      <c r="C39" s="23"/>
      <c r="D39" s="24"/>
      <c r="E39" s="25"/>
      <c r="G39" s="10">
        <v>8</v>
      </c>
      <c r="H39" s="22"/>
      <c r="I39" s="23"/>
      <c r="J39" s="24"/>
      <c r="K39" s="25"/>
      <c r="M39" s="10">
        <v>8</v>
      </c>
      <c r="N39" s="22"/>
      <c r="O39" s="23"/>
      <c r="P39" s="24"/>
      <c r="Q39" s="25"/>
      <c r="S39" s="10">
        <v>8</v>
      </c>
      <c r="T39" s="22"/>
      <c r="U39" s="23"/>
      <c r="V39" s="24"/>
      <c r="W39" s="25"/>
      <c r="Y39" s="10">
        <v>8</v>
      </c>
      <c r="Z39" s="22"/>
      <c r="AA39" s="23"/>
      <c r="AB39" s="24"/>
      <c r="AC39" s="25"/>
    </row>
    <row r="40" spans="1:30" ht="12" customHeight="1" x14ac:dyDescent="0.2">
      <c r="A40" s="10">
        <v>9</v>
      </c>
      <c r="B40" s="22"/>
      <c r="C40" s="23"/>
      <c r="D40" s="24"/>
      <c r="E40" s="25"/>
      <c r="G40" s="10">
        <v>9</v>
      </c>
      <c r="H40" s="22"/>
      <c r="I40" s="23"/>
      <c r="J40" s="24"/>
      <c r="K40" s="25"/>
      <c r="M40" s="10">
        <v>9</v>
      </c>
      <c r="N40" s="22"/>
      <c r="O40" s="23"/>
      <c r="P40" s="24"/>
      <c r="Q40" s="25"/>
      <c r="S40" s="10">
        <v>9</v>
      </c>
      <c r="T40" s="22"/>
      <c r="U40" s="23"/>
      <c r="V40" s="24"/>
      <c r="W40" s="25"/>
      <c r="Y40" s="10">
        <v>9</v>
      </c>
      <c r="Z40" s="22"/>
      <c r="AA40" s="23"/>
      <c r="AB40" s="24"/>
      <c r="AC40" s="25"/>
    </row>
    <row r="41" spans="1:30" ht="12" customHeight="1" x14ac:dyDescent="0.2">
      <c r="A41" s="10">
        <v>10</v>
      </c>
      <c r="B41" s="22"/>
      <c r="C41" s="23"/>
      <c r="D41" s="24"/>
      <c r="E41" s="25"/>
      <c r="G41" s="10">
        <v>10</v>
      </c>
      <c r="H41" s="22"/>
      <c r="I41" s="23"/>
      <c r="J41" s="24"/>
      <c r="K41" s="25"/>
      <c r="M41" s="10">
        <v>10</v>
      </c>
      <c r="N41" s="22"/>
      <c r="O41" s="23"/>
      <c r="P41" s="24"/>
      <c r="Q41" s="25"/>
      <c r="S41" s="10">
        <v>10</v>
      </c>
      <c r="T41" s="22"/>
      <c r="U41" s="23"/>
      <c r="V41" s="24"/>
      <c r="W41" s="25"/>
      <c r="Y41" s="10">
        <v>10</v>
      </c>
      <c r="Z41" s="22"/>
      <c r="AA41" s="23"/>
      <c r="AB41" s="24"/>
      <c r="AC41" s="25"/>
    </row>
    <row r="43" spans="1:30" ht="12" customHeight="1" thickBot="1" x14ac:dyDescent="0.2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row>
    <row r="44" spans="1:30" ht="12" customHeight="1" thickTop="1" x14ac:dyDescent="0.2"/>
    <row r="45" spans="1:30" ht="12" customHeight="1" x14ac:dyDescent="0.2">
      <c r="A45" s="1" t="s">
        <v>7</v>
      </c>
      <c r="G45" s="1" t="s">
        <v>7</v>
      </c>
      <c r="M45" s="1" t="s">
        <v>7</v>
      </c>
      <c r="S45" s="1" t="s">
        <v>7</v>
      </c>
      <c r="Y45" s="1" t="s">
        <v>7</v>
      </c>
    </row>
    <row r="46" spans="1:30" ht="12" customHeight="1" x14ac:dyDescent="0.2">
      <c r="B46" s="12" t="s">
        <v>9</v>
      </c>
      <c r="C46" s="12" t="s">
        <v>3</v>
      </c>
      <c r="D46" s="12" t="s">
        <v>1</v>
      </c>
      <c r="E46" s="12" t="s">
        <v>2</v>
      </c>
      <c r="H46" s="12" t="s">
        <v>9</v>
      </c>
      <c r="I46" s="12" t="s">
        <v>3</v>
      </c>
      <c r="J46" s="12" t="s">
        <v>1</v>
      </c>
      <c r="K46" s="12" t="s">
        <v>2</v>
      </c>
      <c r="N46" s="12" t="s">
        <v>9</v>
      </c>
      <c r="O46" s="12" t="s">
        <v>3</v>
      </c>
      <c r="P46" s="12" t="s">
        <v>1</v>
      </c>
      <c r="Q46" s="12" t="s">
        <v>2</v>
      </c>
      <c r="T46" s="12" t="s">
        <v>9</v>
      </c>
      <c r="U46" s="12" t="s">
        <v>3</v>
      </c>
      <c r="V46" s="12" t="s">
        <v>1</v>
      </c>
      <c r="W46" s="12" t="s">
        <v>2</v>
      </c>
      <c r="Z46" s="12" t="s">
        <v>9</v>
      </c>
      <c r="AA46" s="12" t="s">
        <v>3</v>
      </c>
      <c r="AB46" s="12" t="s">
        <v>1</v>
      </c>
      <c r="AC46" s="12" t="s">
        <v>2</v>
      </c>
    </row>
    <row r="47" spans="1:30" ht="12" customHeight="1" x14ac:dyDescent="0.2">
      <c r="A47" s="10">
        <v>1</v>
      </c>
      <c r="B47" s="22" t="s">
        <v>27</v>
      </c>
      <c r="C47" s="23">
        <v>150</v>
      </c>
      <c r="D47" s="24">
        <v>1</v>
      </c>
      <c r="E47" s="25">
        <v>0.03</v>
      </c>
      <c r="G47" s="10">
        <v>1</v>
      </c>
      <c r="H47" s="22" t="s">
        <v>27</v>
      </c>
      <c r="I47" s="23">
        <v>0</v>
      </c>
      <c r="J47" s="24">
        <v>1</v>
      </c>
      <c r="K47" s="25">
        <v>0.03</v>
      </c>
      <c r="M47" s="10">
        <v>1</v>
      </c>
      <c r="N47" s="22" t="s">
        <v>27</v>
      </c>
      <c r="O47" s="23">
        <v>175</v>
      </c>
      <c r="P47" s="24">
        <v>1</v>
      </c>
      <c r="Q47" s="25">
        <v>0.03</v>
      </c>
      <c r="S47" s="10">
        <v>1</v>
      </c>
      <c r="T47" s="22"/>
      <c r="U47" s="23"/>
      <c r="V47" s="24"/>
      <c r="W47" s="25"/>
      <c r="Y47" s="10">
        <v>1</v>
      </c>
      <c r="Z47" s="22"/>
      <c r="AA47" s="23"/>
      <c r="AB47" s="24"/>
      <c r="AC47" s="25"/>
    </row>
    <row r="48" spans="1:30" ht="12" customHeight="1" x14ac:dyDescent="0.2">
      <c r="A48" s="10">
        <v>2</v>
      </c>
      <c r="B48" s="22"/>
      <c r="C48" s="23"/>
      <c r="D48" s="24"/>
      <c r="E48" s="25"/>
      <c r="G48" s="10">
        <v>2</v>
      </c>
      <c r="H48" s="22"/>
      <c r="I48" s="23"/>
      <c r="J48" s="24"/>
      <c r="K48" s="25"/>
      <c r="M48" s="10">
        <v>2</v>
      </c>
      <c r="N48" s="22"/>
      <c r="O48" s="23"/>
      <c r="P48" s="24"/>
      <c r="Q48" s="25"/>
      <c r="S48" s="10">
        <v>2</v>
      </c>
      <c r="T48" s="22"/>
      <c r="U48" s="23"/>
      <c r="V48" s="24"/>
      <c r="W48" s="25"/>
      <c r="Y48" s="10">
        <v>2</v>
      </c>
      <c r="Z48" s="22"/>
      <c r="AA48" s="23"/>
      <c r="AB48" s="24"/>
      <c r="AC48" s="25"/>
    </row>
    <row r="49" spans="1:30" ht="12" customHeight="1" x14ac:dyDescent="0.2">
      <c r="A49" s="10">
        <v>3</v>
      </c>
      <c r="B49" s="22"/>
      <c r="C49" s="23"/>
      <c r="D49" s="24"/>
      <c r="E49" s="25"/>
      <c r="G49" s="10">
        <v>3</v>
      </c>
      <c r="H49" s="22"/>
      <c r="I49" s="23"/>
      <c r="J49" s="24"/>
      <c r="K49" s="25"/>
      <c r="M49" s="10">
        <v>3</v>
      </c>
      <c r="N49" s="22"/>
      <c r="O49" s="23"/>
      <c r="P49" s="24"/>
      <c r="Q49" s="25"/>
      <c r="S49" s="10">
        <v>3</v>
      </c>
      <c r="T49" s="22"/>
      <c r="U49" s="23"/>
      <c r="V49" s="24"/>
      <c r="W49" s="25"/>
      <c r="Y49" s="10">
        <v>3</v>
      </c>
      <c r="Z49" s="22"/>
      <c r="AA49" s="23"/>
      <c r="AB49" s="24"/>
      <c r="AC49" s="25"/>
    </row>
    <row r="50" spans="1:30" ht="12" customHeight="1" x14ac:dyDescent="0.2">
      <c r="A50" s="10">
        <v>4</v>
      </c>
      <c r="B50" s="22"/>
      <c r="C50" s="23"/>
      <c r="D50" s="24"/>
      <c r="E50" s="25"/>
      <c r="G50" s="10">
        <v>4</v>
      </c>
      <c r="H50" s="22"/>
      <c r="I50" s="23"/>
      <c r="J50" s="24"/>
      <c r="K50" s="25"/>
      <c r="M50" s="10">
        <v>4</v>
      </c>
      <c r="N50" s="22"/>
      <c r="O50" s="23"/>
      <c r="P50" s="24"/>
      <c r="Q50" s="25"/>
      <c r="S50" s="10">
        <v>4</v>
      </c>
      <c r="T50" s="22"/>
      <c r="U50" s="23"/>
      <c r="V50" s="24"/>
      <c r="W50" s="25"/>
      <c r="Y50" s="10">
        <v>4</v>
      </c>
      <c r="Z50" s="22"/>
      <c r="AA50" s="23"/>
      <c r="AB50" s="24"/>
      <c r="AC50" s="25"/>
    </row>
    <row r="51" spans="1:30" ht="12" customHeight="1" x14ac:dyDescent="0.2">
      <c r="A51" s="10">
        <v>5</v>
      </c>
      <c r="B51" s="22"/>
      <c r="C51" s="23"/>
      <c r="D51" s="24"/>
      <c r="E51" s="25"/>
      <c r="G51" s="10">
        <v>5</v>
      </c>
      <c r="H51" s="22"/>
      <c r="I51" s="23"/>
      <c r="J51" s="24"/>
      <c r="K51" s="25"/>
      <c r="M51" s="10">
        <v>5</v>
      </c>
      <c r="N51" s="22"/>
      <c r="O51" s="23"/>
      <c r="P51" s="24"/>
      <c r="Q51" s="25"/>
      <c r="S51" s="10">
        <v>5</v>
      </c>
      <c r="T51" s="22"/>
      <c r="U51" s="23"/>
      <c r="V51" s="24"/>
      <c r="W51" s="25"/>
      <c r="Y51" s="10">
        <v>5</v>
      </c>
      <c r="Z51" s="22"/>
      <c r="AA51" s="23"/>
      <c r="AB51" s="24"/>
      <c r="AC51" s="25"/>
    </row>
    <row r="52" spans="1:30" ht="12" customHeight="1" x14ac:dyDescent="0.2">
      <c r="A52" s="10">
        <v>6</v>
      </c>
      <c r="B52" s="22"/>
      <c r="C52" s="23"/>
      <c r="D52" s="24"/>
      <c r="E52" s="25"/>
      <c r="G52" s="10">
        <v>6</v>
      </c>
      <c r="H52" s="22"/>
      <c r="I52" s="23"/>
      <c r="J52" s="24"/>
      <c r="K52" s="25"/>
      <c r="M52" s="10">
        <v>6</v>
      </c>
      <c r="N52" s="22"/>
      <c r="O52" s="23"/>
      <c r="P52" s="24"/>
      <c r="Q52" s="25"/>
      <c r="S52" s="10">
        <v>6</v>
      </c>
      <c r="T52" s="22"/>
      <c r="U52" s="23"/>
      <c r="V52" s="24"/>
      <c r="W52" s="25"/>
      <c r="Y52" s="10">
        <v>6</v>
      </c>
      <c r="Z52" s="22"/>
      <c r="AA52" s="23"/>
      <c r="AB52" s="24"/>
      <c r="AC52" s="25"/>
    </row>
    <row r="53" spans="1:30" ht="12" customHeight="1" x14ac:dyDescent="0.2">
      <c r="A53" s="10">
        <v>7</v>
      </c>
      <c r="B53" s="22"/>
      <c r="C53" s="23"/>
      <c r="D53" s="24"/>
      <c r="E53" s="25"/>
      <c r="G53" s="10">
        <v>7</v>
      </c>
      <c r="H53" s="22"/>
      <c r="I53" s="23"/>
      <c r="J53" s="24"/>
      <c r="K53" s="25"/>
      <c r="M53" s="10">
        <v>7</v>
      </c>
      <c r="N53" s="22"/>
      <c r="O53" s="23"/>
      <c r="P53" s="24"/>
      <c r="Q53" s="25"/>
      <c r="S53" s="10">
        <v>7</v>
      </c>
      <c r="T53" s="22"/>
      <c r="U53" s="23"/>
      <c r="V53" s="24"/>
      <c r="W53" s="25"/>
      <c r="Y53" s="10">
        <v>7</v>
      </c>
      <c r="Z53" s="22"/>
      <c r="AA53" s="23"/>
      <c r="AB53" s="24"/>
      <c r="AC53" s="25"/>
    </row>
    <row r="54" spans="1:30" ht="12" customHeight="1" x14ac:dyDescent="0.2">
      <c r="A54" s="10">
        <v>8</v>
      </c>
      <c r="B54" s="22"/>
      <c r="C54" s="23"/>
      <c r="D54" s="24"/>
      <c r="E54" s="25"/>
      <c r="G54" s="10">
        <v>8</v>
      </c>
      <c r="H54" s="22"/>
      <c r="I54" s="23"/>
      <c r="J54" s="24"/>
      <c r="K54" s="25"/>
      <c r="M54" s="10">
        <v>8</v>
      </c>
      <c r="N54" s="22"/>
      <c r="O54" s="23"/>
      <c r="P54" s="24"/>
      <c r="Q54" s="25"/>
      <c r="S54" s="10">
        <v>8</v>
      </c>
      <c r="T54" s="22"/>
      <c r="U54" s="23"/>
      <c r="V54" s="24"/>
      <c r="W54" s="25"/>
      <c r="Y54" s="10">
        <v>8</v>
      </c>
      <c r="Z54" s="22"/>
      <c r="AA54" s="23"/>
      <c r="AB54" s="24"/>
      <c r="AC54" s="25"/>
    </row>
    <row r="55" spans="1:30" ht="12" customHeight="1" x14ac:dyDescent="0.2">
      <c r="A55" s="10">
        <v>9</v>
      </c>
      <c r="B55" s="22"/>
      <c r="C55" s="23"/>
      <c r="D55" s="24"/>
      <c r="E55" s="25"/>
      <c r="G55" s="10">
        <v>9</v>
      </c>
      <c r="H55" s="22"/>
      <c r="I55" s="23"/>
      <c r="J55" s="24"/>
      <c r="K55" s="25"/>
      <c r="M55" s="10">
        <v>9</v>
      </c>
      <c r="N55" s="22"/>
      <c r="O55" s="23"/>
      <c r="P55" s="24"/>
      <c r="Q55" s="25"/>
      <c r="S55" s="10">
        <v>9</v>
      </c>
      <c r="T55" s="22"/>
      <c r="U55" s="23"/>
      <c r="V55" s="24"/>
      <c r="W55" s="25"/>
      <c r="Y55" s="10">
        <v>9</v>
      </c>
      <c r="Z55" s="22"/>
      <c r="AA55" s="23"/>
      <c r="AB55" s="24"/>
      <c r="AC55" s="25"/>
    </row>
    <row r="56" spans="1:30" ht="12" customHeight="1" x14ac:dyDescent="0.2">
      <c r="A56" s="10">
        <v>10</v>
      </c>
      <c r="B56" s="22"/>
      <c r="C56" s="23"/>
      <c r="D56" s="24"/>
      <c r="E56" s="25"/>
      <c r="G56" s="10">
        <v>10</v>
      </c>
      <c r="H56" s="22"/>
      <c r="I56" s="23"/>
      <c r="J56" s="24"/>
      <c r="K56" s="25"/>
      <c r="M56" s="10">
        <v>10</v>
      </c>
      <c r="N56" s="22"/>
      <c r="O56" s="23"/>
      <c r="P56" s="24"/>
      <c r="Q56" s="25"/>
      <c r="S56" s="10">
        <v>10</v>
      </c>
      <c r="T56" s="22"/>
      <c r="U56" s="23"/>
      <c r="V56" s="24"/>
      <c r="W56" s="25"/>
      <c r="Y56" s="10">
        <v>10</v>
      </c>
      <c r="Z56" s="22"/>
      <c r="AA56" s="23"/>
      <c r="AB56" s="24"/>
      <c r="AC56" s="25"/>
    </row>
    <row r="58" spans="1:30" ht="12" customHeight="1" thickBot="1" x14ac:dyDescent="0.2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row>
    <row r="59" spans="1:30" ht="12" customHeight="1" thickTop="1" x14ac:dyDescent="0.2"/>
  </sheetData>
  <sheetProtection algorithmName="SHA-512" hashValue="4ENWA+sZixHMw94TNBrorz8oMxgPYbPAPHinleBEJHDfoiHJchavR3gWutO7ASe8uuuqQW3Gu5acoT2Emsy4HA==" saltValue="GsywkXLH/jGgb4edBPWbrA==" spinCount="100000" sheet="1" objects="1" scenarios="1"/>
  <mergeCells count="5">
    <mergeCell ref="A1:E3"/>
    <mergeCell ref="G1:K3"/>
    <mergeCell ref="M1:Q3"/>
    <mergeCell ref="S1:W3"/>
    <mergeCell ref="Y1:AC3"/>
  </mergeCells>
  <conditionalFormatting sqref="O11">
    <cfRule type="expression" dxfId="1369" priority="1078">
      <formula>0</formula>
    </cfRule>
  </conditionalFormatting>
  <conditionalFormatting sqref="O11">
    <cfRule type="cellIs" dxfId="1368" priority="1077" operator="equal">
      <formula>0</formula>
    </cfRule>
  </conditionalFormatting>
  <conditionalFormatting sqref="Q11">
    <cfRule type="cellIs" dxfId="1367" priority="1075" operator="equal">
      <formula>0</formula>
    </cfRule>
  </conditionalFormatting>
  <conditionalFormatting sqref="P11">
    <cfRule type="cellIs" dxfId="1366" priority="1076" operator="equal">
      <formula>0</formula>
    </cfRule>
  </conditionalFormatting>
  <conditionalFormatting sqref="O9">
    <cfRule type="expression" dxfId="1365" priority="1086">
      <formula>0</formula>
    </cfRule>
  </conditionalFormatting>
  <conditionalFormatting sqref="O9">
    <cfRule type="cellIs" dxfId="1364" priority="1085" operator="equal">
      <formula>0</formula>
    </cfRule>
  </conditionalFormatting>
  <conditionalFormatting sqref="Q9">
    <cfRule type="cellIs" dxfId="1363" priority="1083" operator="equal">
      <formula>0</formula>
    </cfRule>
  </conditionalFormatting>
  <conditionalFormatting sqref="P9">
    <cfRule type="cellIs" dxfId="1362" priority="1084" operator="equal">
      <formula>0</formula>
    </cfRule>
  </conditionalFormatting>
  <conditionalFormatting sqref="O10">
    <cfRule type="expression" dxfId="1361" priority="1082">
      <formula>0</formula>
    </cfRule>
  </conditionalFormatting>
  <conditionalFormatting sqref="O10">
    <cfRule type="cellIs" dxfId="1360" priority="1081" operator="equal">
      <formula>0</formula>
    </cfRule>
  </conditionalFormatting>
  <conditionalFormatting sqref="Q10">
    <cfRule type="cellIs" dxfId="1359" priority="1079" operator="equal">
      <formula>0</formula>
    </cfRule>
  </conditionalFormatting>
  <conditionalFormatting sqref="P10">
    <cfRule type="cellIs" dxfId="1358" priority="1080" operator="equal">
      <formula>0</formula>
    </cfRule>
  </conditionalFormatting>
  <conditionalFormatting sqref="O12">
    <cfRule type="expression" dxfId="1357" priority="1074">
      <formula>0</formula>
    </cfRule>
  </conditionalFormatting>
  <conditionalFormatting sqref="O12">
    <cfRule type="cellIs" dxfId="1356" priority="1073" operator="equal">
      <formula>0</formula>
    </cfRule>
  </conditionalFormatting>
  <conditionalFormatting sqref="Q12">
    <cfRule type="cellIs" dxfId="1355" priority="1071" operator="equal">
      <formula>0</formula>
    </cfRule>
  </conditionalFormatting>
  <conditionalFormatting sqref="P12">
    <cfRule type="cellIs" dxfId="1354" priority="1072" operator="equal">
      <formula>0</formula>
    </cfRule>
  </conditionalFormatting>
  <conditionalFormatting sqref="O13">
    <cfRule type="expression" dxfId="1353" priority="1070">
      <formula>0</formula>
    </cfRule>
  </conditionalFormatting>
  <conditionalFormatting sqref="O13">
    <cfRule type="cellIs" dxfId="1352" priority="1069" operator="equal">
      <formula>0</formula>
    </cfRule>
  </conditionalFormatting>
  <conditionalFormatting sqref="Q13">
    <cfRule type="cellIs" dxfId="1351" priority="1067" operator="equal">
      <formula>0</formula>
    </cfRule>
  </conditionalFormatting>
  <conditionalFormatting sqref="P13">
    <cfRule type="cellIs" dxfId="1350" priority="1068" operator="equal">
      <formula>0</formula>
    </cfRule>
  </conditionalFormatting>
  <conditionalFormatting sqref="O14">
    <cfRule type="expression" dxfId="1349" priority="1066">
      <formula>0</formula>
    </cfRule>
  </conditionalFormatting>
  <conditionalFormatting sqref="O14">
    <cfRule type="cellIs" dxfId="1348" priority="1065" operator="equal">
      <formula>0</formula>
    </cfRule>
  </conditionalFormatting>
  <conditionalFormatting sqref="Q14">
    <cfRule type="cellIs" dxfId="1347" priority="1063" operator="equal">
      <formula>0</formula>
    </cfRule>
  </conditionalFormatting>
  <conditionalFormatting sqref="P14">
    <cfRule type="cellIs" dxfId="1346" priority="1064" operator="equal">
      <formula>0</formula>
    </cfRule>
  </conditionalFormatting>
  <conditionalFormatting sqref="O15">
    <cfRule type="expression" dxfId="1345" priority="1062">
      <formula>0</formula>
    </cfRule>
  </conditionalFormatting>
  <conditionalFormatting sqref="O15">
    <cfRule type="cellIs" dxfId="1344" priority="1061" operator="equal">
      <formula>0</formula>
    </cfRule>
  </conditionalFormatting>
  <conditionalFormatting sqref="Q15">
    <cfRule type="cellIs" dxfId="1343" priority="1059" operator="equal">
      <formula>0</formula>
    </cfRule>
  </conditionalFormatting>
  <conditionalFormatting sqref="P15">
    <cfRule type="cellIs" dxfId="1342" priority="1060" operator="equal">
      <formula>0</formula>
    </cfRule>
  </conditionalFormatting>
  <conditionalFormatting sqref="O16">
    <cfRule type="expression" dxfId="1341" priority="1058">
      <formula>0</formula>
    </cfRule>
  </conditionalFormatting>
  <conditionalFormatting sqref="O16">
    <cfRule type="cellIs" dxfId="1340" priority="1057" operator="equal">
      <formula>0</formula>
    </cfRule>
  </conditionalFormatting>
  <conditionalFormatting sqref="Q16">
    <cfRule type="cellIs" dxfId="1339" priority="1055" operator="equal">
      <formula>0</formula>
    </cfRule>
  </conditionalFormatting>
  <conditionalFormatting sqref="P16">
    <cfRule type="cellIs" dxfId="1338" priority="1056" operator="equal">
      <formula>0</formula>
    </cfRule>
  </conditionalFormatting>
  <conditionalFormatting sqref="O17">
    <cfRule type="expression" dxfId="1337" priority="1054">
      <formula>0</formula>
    </cfRule>
  </conditionalFormatting>
  <conditionalFormatting sqref="O17">
    <cfRule type="cellIs" dxfId="1336" priority="1053" operator="equal">
      <formula>0</formula>
    </cfRule>
  </conditionalFormatting>
  <conditionalFormatting sqref="Q17">
    <cfRule type="cellIs" dxfId="1335" priority="1051" operator="equal">
      <formula>0</formula>
    </cfRule>
  </conditionalFormatting>
  <conditionalFormatting sqref="P17">
    <cfRule type="cellIs" dxfId="1334" priority="1052" operator="equal">
      <formula>0</formula>
    </cfRule>
  </conditionalFormatting>
  <conditionalFormatting sqref="O18">
    <cfRule type="expression" dxfId="1333" priority="1050">
      <formula>0</formula>
    </cfRule>
  </conditionalFormatting>
  <conditionalFormatting sqref="O18">
    <cfRule type="cellIs" dxfId="1332" priority="1049" operator="equal">
      <formula>0</formula>
    </cfRule>
  </conditionalFormatting>
  <conditionalFormatting sqref="Q18">
    <cfRule type="cellIs" dxfId="1331" priority="1047" operator="equal">
      <formula>0</formula>
    </cfRule>
  </conditionalFormatting>
  <conditionalFormatting sqref="P18">
    <cfRule type="cellIs" dxfId="1330" priority="1048" operator="equal">
      <formula>0</formula>
    </cfRule>
  </conditionalFormatting>
  <conditionalFormatting sqref="O19">
    <cfRule type="expression" dxfId="1329" priority="1046">
      <formula>0</formula>
    </cfRule>
  </conditionalFormatting>
  <conditionalFormatting sqref="O19">
    <cfRule type="cellIs" dxfId="1328" priority="1045" operator="equal">
      <formula>0</formula>
    </cfRule>
  </conditionalFormatting>
  <conditionalFormatting sqref="Q19">
    <cfRule type="cellIs" dxfId="1327" priority="1043" operator="equal">
      <formula>0</formula>
    </cfRule>
  </conditionalFormatting>
  <conditionalFormatting sqref="P19">
    <cfRule type="cellIs" dxfId="1326" priority="1044" operator="equal">
      <formula>0</formula>
    </cfRule>
  </conditionalFormatting>
  <conditionalFormatting sqref="O20">
    <cfRule type="expression" dxfId="1325" priority="1042">
      <formula>0</formula>
    </cfRule>
  </conditionalFormatting>
  <conditionalFormatting sqref="O20">
    <cfRule type="cellIs" dxfId="1324" priority="1041" operator="equal">
      <formula>0</formula>
    </cfRule>
  </conditionalFormatting>
  <conditionalFormatting sqref="Q20">
    <cfRule type="cellIs" dxfId="1323" priority="1039" operator="equal">
      <formula>0</formula>
    </cfRule>
  </conditionalFormatting>
  <conditionalFormatting sqref="P20">
    <cfRule type="cellIs" dxfId="1322" priority="1040" operator="equal">
      <formula>0</formula>
    </cfRule>
  </conditionalFormatting>
  <conditionalFormatting sqref="O21">
    <cfRule type="expression" dxfId="1321" priority="1038">
      <formula>0</formula>
    </cfRule>
  </conditionalFormatting>
  <conditionalFormatting sqref="O21">
    <cfRule type="cellIs" dxfId="1320" priority="1037" operator="equal">
      <formula>0</formula>
    </cfRule>
  </conditionalFormatting>
  <conditionalFormatting sqref="Q21">
    <cfRule type="cellIs" dxfId="1319" priority="1035" operator="equal">
      <formula>0</formula>
    </cfRule>
  </conditionalFormatting>
  <conditionalFormatting sqref="P21">
    <cfRule type="cellIs" dxfId="1318" priority="1036" operator="equal">
      <formula>0</formula>
    </cfRule>
  </conditionalFormatting>
  <conditionalFormatting sqref="O22">
    <cfRule type="expression" dxfId="1317" priority="1034">
      <formula>0</formula>
    </cfRule>
  </conditionalFormatting>
  <conditionalFormatting sqref="O22">
    <cfRule type="cellIs" dxfId="1316" priority="1033" operator="equal">
      <formula>0</formula>
    </cfRule>
  </conditionalFormatting>
  <conditionalFormatting sqref="Q22">
    <cfRule type="cellIs" dxfId="1315" priority="1031" operator="equal">
      <formula>0</formula>
    </cfRule>
  </conditionalFormatting>
  <conditionalFormatting sqref="P22">
    <cfRule type="cellIs" dxfId="1314" priority="1032" operator="equal">
      <formula>0</formula>
    </cfRule>
  </conditionalFormatting>
  <conditionalFormatting sqref="O23">
    <cfRule type="expression" dxfId="1313" priority="1030">
      <formula>0</formula>
    </cfRule>
  </conditionalFormatting>
  <conditionalFormatting sqref="O23">
    <cfRule type="cellIs" dxfId="1312" priority="1029" operator="equal">
      <formula>0</formula>
    </cfRule>
  </conditionalFormatting>
  <conditionalFormatting sqref="Q23">
    <cfRule type="cellIs" dxfId="1311" priority="1027" operator="equal">
      <formula>0</formula>
    </cfRule>
  </conditionalFormatting>
  <conditionalFormatting sqref="P23">
    <cfRule type="cellIs" dxfId="1310" priority="1028" operator="equal">
      <formula>0</formula>
    </cfRule>
  </conditionalFormatting>
  <conditionalFormatting sqref="O24">
    <cfRule type="expression" dxfId="1309" priority="1026">
      <formula>0</formula>
    </cfRule>
  </conditionalFormatting>
  <conditionalFormatting sqref="O24">
    <cfRule type="cellIs" dxfId="1308" priority="1025" operator="equal">
      <formula>0</formula>
    </cfRule>
  </conditionalFormatting>
  <conditionalFormatting sqref="Q24">
    <cfRule type="cellIs" dxfId="1307" priority="1023" operator="equal">
      <formula>0</formula>
    </cfRule>
  </conditionalFormatting>
  <conditionalFormatting sqref="P24">
    <cfRule type="cellIs" dxfId="1306" priority="1024" operator="equal">
      <formula>0</formula>
    </cfRule>
  </conditionalFormatting>
  <conditionalFormatting sqref="O25">
    <cfRule type="expression" dxfId="1305" priority="1022">
      <formula>0</formula>
    </cfRule>
  </conditionalFormatting>
  <conditionalFormatting sqref="O25">
    <cfRule type="cellIs" dxfId="1304" priority="1021" operator="equal">
      <formula>0</formula>
    </cfRule>
  </conditionalFormatting>
  <conditionalFormatting sqref="Q25">
    <cfRule type="cellIs" dxfId="1303" priority="1019" operator="equal">
      <formula>0</formula>
    </cfRule>
  </conditionalFormatting>
  <conditionalFormatting sqref="P25">
    <cfRule type="cellIs" dxfId="1302" priority="1020" operator="equal">
      <formula>0</formula>
    </cfRule>
  </conditionalFormatting>
  <conditionalFormatting sqref="O26">
    <cfRule type="expression" dxfId="1301" priority="1018">
      <formula>0</formula>
    </cfRule>
  </conditionalFormatting>
  <conditionalFormatting sqref="O26">
    <cfRule type="cellIs" dxfId="1300" priority="1017" operator="equal">
      <formula>0</formula>
    </cfRule>
  </conditionalFormatting>
  <conditionalFormatting sqref="Q26">
    <cfRule type="cellIs" dxfId="1299" priority="1015" operator="equal">
      <formula>0</formula>
    </cfRule>
  </conditionalFormatting>
  <conditionalFormatting sqref="P26">
    <cfRule type="cellIs" dxfId="1298" priority="1016" operator="equal">
      <formula>0</formula>
    </cfRule>
  </conditionalFormatting>
  <conditionalFormatting sqref="Q32">
    <cfRule type="cellIs" dxfId="1297" priority="1011" operator="equal">
      <formula>0</formula>
    </cfRule>
  </conditionalFormatting>
  <conditionalFormatting sqref="P32">
    <cfRule type="cellIs" dxfId="1296" priority="1012" operator="equal">
      <formula>0</formula>
    </cfRule>
  </conditionalFormatting>
  <conditionalFormatting sqref="O33">
    <cfRule type="expression" dxfId="1295" priority="1010">
      <formula>0</formula>
    </cfRule>
  </conditionalFormatting>
  <conditionalFormatting sqref="O33">
    <cfRule type="cellIs" dxfId="1294" priority="1009" operator="equal">
      <formula>0</formula>
    </cfRule>
  </conditionalFormatting>
  <conditionalFormatting sqref="Q33">
    <cfRule type="cellIs" dxfId="1293" priority="1007" operator="equal">
      <formula>0</formula>
    </cfRule>
  </conditionalFormatting>
  <conditionalFormatting sqref="P33">
    <cfRule type="cellIs" dxfId="1292" priority="1008" operator="equal">
      <formula>0</formula>
    </cfRule>
  </conditionalFormatting>
  <conditionalFormatting sqref="O34">
    <cfRule type="expression" dxfId="1291" priority="1006">
      <formula>0</formula>
    </cfRule>
  </conditionalFormatting>
  <conditionalFormatting sqref="O34">
    <cfRule type="cellIs" dxfId="1290" priority="1005" operator="equal">
      <formula>0</formula>
    </cfRule>
  </conditionalFormatting>
  <conditionalFormatting sqref="Q34">
    <cfRule type="cellIs" dxfId="1289" priority="1003" operator="equal">
      <formula>0</formula>
    </cfRule>
  </conditionalFormatting>
  <conditionalFormatting sqref="P34">
    <cfRule type="cellIs" dxfId="1288" priority="1004" operator="equal">
      <formula>0</formula>
    </cfRule>
  </conditionalFormatting>
  <conditionalFormatting sqref="O35">
    <cfRule type="expression" dxfId="1287" priority="1002">
      <formula>0</formula>
    </cfRule>
  </conditionalFormatting>
  <conditionalFormatting sqref="O35">
    <cfRule type="cellIs" dxfId="1286" priority="1001" operator="equal">
      <formula>0</formula>
    </cfRule>
  </conditionalFormatting>
  <conditionalFormatting sqref="Q35">
    <cfRule type="cellIs" dxfId="1285" priority="999" operator="equal">
      <formula>0</formula>
    </cfRule>
  </conditionalFormatting>
  <conditionalFormatting sqref="P35">
    <cfRule type="cellIs" dxfId="1284" priority="1000" operator="equal">
      <formula>0</formula>
    </cfRule>
  </conditionalFormatting>
  <conditionalFormatting sqref="O36">
    <cfRule type="expression" dxfId="1283" priority="998">
      <formula>0</formula>
    </cfRule>
  </conditionalFormatting>
  <conditionalFormatting sqref="O36">
    <cfRule type="cellIs" dxfId="1282" priority="997" operator="equal">
      <formula>0</formula>
    </cfRule>
  </conditionalFormatting>
  <conditionalFormatting sqref="Q36">
    <cfRule type="cellIs" dxfId="1281" priority="995" operator="equal">
      <formula>0</formula>
    </cfRule>
  </conditionalFormatting>
  <conditionalFormatting sqref="P36">
    <cfRule type="cellIs" dxfId="1280" priority="996" operator="equal">
      <formula>0</formula>
    </cfRule>
  </conditionalFormatting>
  <conditionalFormatting sqref="O37">
    <cfRule type="expression" dxfId="1279" priority="994">
      <formula>0</formula>
    </cfRule>
  </conditionalFormatting>
  <conditionalFormatting sqref="O37">
    <cfRule type="cellIs" dxfId="1278" priority="993" operator="equal">
      <formula>0</formula>
    </cfRule>
  </conditionalFormatting>
  <conditionalFormatting sqref="Q37">
    <cfRule type="cellIs" dxfId="1277" priority="991" operator="equal">
      <formula>0</formula>
    </cfRule>
  </conditionalFormatting>
  <conditionalFormatting sqref="P37">
    <cfRule type="cellIs" dxfId="1276" priority="992" operator="equal">
      <formula>0</formula>
    </cfRule>
  </conditionalFormatting>
  <conditionalFormatting sqref="O38">
    <cfRule type="expression" dxfId="1275" priority="990">
      <formula>0</formula>
    </cfRule>
  </conditionalFormatting>
  <conditionalFormatting sqref="O38">
    <cfRule type="cellIs" dxfId="1274" priority="989" operator="equal">
      <formula>0</formula>
    </cfRule>
  </conditionalFormatting>
  <conditionalFormatting sqref="Q38">
    <cfRule type="cellIs" dxfId="1273" priority="987" operator="equal">
      <formula>0</formula>
    </cfRule>
  </conditionalFormatting>
  <conditionalFormatting sqref="P38">
    <cfRule type="cellIs" dxfId="1272" priority="988" operator="equal">
      <formula>0</formula>
    </cfRule>
  </conditionalFormatting>
  <conditionalFormatting sqref="O39">
    <cfRule type="expression" dxfId="1271" priority="986">
      <formula>0</formula>
    </cfRule>
  </conditionalFormatting>
  <conditionalFormatting sqref="O39">
    <cfRule type="cellIs" dxfId="1270" priority="985" operator="equal">
      <formula>0</formula>
    </cfRule>
  </conditionalFormatting>
  <conditionalFormatting sqref="Q39">
    <cfRule type="cellIs" dxfId="1269" priority="983" operator="equal">
      <formula>0</formula>
    </cfRule>
  </conditionalFormatting>
  <conditionalFormatting sqref="P39">
    <cfRule type="cellIs" dxfId="1268" priority="984" operator="equal">
      <formula>0</formula>
    </cfRule>
  </conditionalFormatting>
  <conditionalFormatting sqref="O40">
    <cfRule type="expression" dxfId="1267" priority="982">
      <formula>0</formula>
    </cfRule>
  </conditionalFormatting>
  <conditionalFormatting sqref="O40">
    <cfRule type="cellIs" dxfId="1266" priority="981" operator="equal">
      <formula>0</formula>
    </cfRule>
  </conditionalFormatting>
  <conditionalFormatting sqref="Q40">
    <cfRule type="cellIs" dxfId="1265" priority="979" operator="equal">
      <formula>0</formula>
    </cfRule>
  </conditionalFormatting>
  <conditionalFormatting sqref="P40">
    <cfRule type="cellIs" dxfId="1264" priority="980" operator="equal">
      <formula>0</formula>
    </cfRule>
  </conditionalFormatting>
  <conditionalFormatting sqref="O47">
    <cfRule type="expression" dxfId="1263" priority="974">
      <formula>0</formula>
    </cfRule>
  </conditionalFormatting>
  <conditionalFormatting sqref="O47">
    <cfRule type="cellIs" dxfId="1262" priority="973" operator="equal">
      <formula>0</formula>
    </cfRule>
  </conditionalFormatting>
  <conditionalFormatting sqref="Q47">
    <cfRule type="cellIs" dxfId="1261" priority="971" operator="equal">
      <formula>0</formula>
    </cfRule>
  </conditionalFormatting>
  <conditionalFormatting sqref="P47">
    <cfRule type="cellIs" dxfId="1260" priority="972" operator="equal">
      <formula>0</formula>
    </cfRule>
  </conditionalFormatting>
  <conditionalFormatting sqref="O48">
    <cfRule type="expression" dxfId="1259" priority="970">
      <formula>0</formula>
    </cfRule>
  </conditionalFormatting>
  <conditionalFormatting sqref="O48">
    <cfRule type="cellIs" dxfId="1258" priority="969" operator="equal">
      <formula>0</formula>
    </cfRule>
  </conditionalFormatting>
  <conditionalFormatting sqref="Q48">
    <cfRule type="cellIs" dxfId="1257" priority="967" operator="equal">
      <formula>0</formula>
    </cfRule>
  </conditionalFormatting>
  <conditionalFormatting sqref="P48">
    <cfRule type="cellIs" dxfId="1256" priority="968" operator="equal">
      <formula>0</formula>
    </cfRule>
  </conditionalFormatting>
  <conditionalFormatting sqref="O49">
    <cfRule type="expression" dxfId="1255" priority="966">
      <formula>0</formula>
    </cfRule>
  </conditionalFormatting>
  <conditionalFormatting sqref="O49">
    <cfRule type="cellIs" dxfId="1254" priority="965" operator="equal">
      <formula>0</formula>
    </cfRule>
  </conditionalFormatting>
  <conditionalFormatting sqref="Q49">
    <cfRule type="cellIs" dxfId="1253" priority="963" operator="equal">
      <formula>0</formula>
    </cfRule>
  </conditionalFormatting>
  <conditionalFormatting sqref="P49">
    <cfRule type="cellIs" dxfId="1252" priority="964" operator="equal">
      <formula>0</formula>
    </cfRule>
  </conditionalFormatting>
  <conditionalFormatting sqref="O50">
    <cfRule type="expression" dxfId="1251" priority="962">
      <formula>0</formula>
    </cfRule>
  </conditionalFormatting>
  <conditionalFormatting sqref="O50">
    <cfRule type="cellIs" dxfId="1250" priority="961" operator="equal">
      <formula>0</formula>
    </cfRule>
  </conditionalFormatting>
  <conditionalFormatting sqref="Q50">
    <cfRule type="cellIs" dxfId="1249" priority="959" operator="equal">
      <formula>0</formula>
    </cfRule>
  </conditionalFormatting>
  <conditionalFormatting sqref="P50">
    <cfRule type="cellIs" dxfId="1248" priority="960" operator="equal">
      <formula>0</formula>
    </cfRule>
  </conditionalFormatting>
  <conditionalFormatting sqref="O51">
    <cfRule type="expression" dxfId="1247" priority="958">
      <formula>0</formula>
    </cfRule>
  </conditionalFormatting>
  <conditionalFormatting sqref="O51">
    <cfRule type="cellIs" dxfId="1246" priority="957" operator="equal">
      <formula>0</formula>
    </cfRule>
  </conditionalFormatting>
  <conditionalFormatting sqref="Q51">
    <cfRule type="cellIs" dxfId="1245" priority="955" operator="equal">
      <formula>0</formula>
    </cfRule>
  </conditionalFormatting>
  <conditionalFormatting sqref="P51">
    <cfRule type="cellIs" dxfId="1244" priority="956" operator="equal">
      <formula>0</formula>
    </cfRule>
  </conditionalFormatting>
  <conditionalFormatting sqref="O52">
    <cfRule type="expression" dxfId="1243" priority="954">
      <formula>0</formula>
    </cfRule>
  </conditionalFormatting>
  <conditionalFormatting sqref="O52">
    <cfRule type="cellIs" dxfId="1242" priority="953" operator="equal">
      <formula>0</formula>
    </cfRule>
  </conditionalFormatting>
  <conditionalFormatting sqref="Q52">
    <cfRule type="cellIs" dxfId="1241" priority="951" operator="equal">
      <formula>0</formula>
    </cfRule>
  </conditionalFormatting>
  <conditionalFormatting sqref="P52">
    <cfRule type="cellIs" dxfId="1240" priority="952" operator="equal">
      <formula>0</formula>
    </cfRule>
  </conditionalFormatting>
  <conditionalFormatting sqref="O53">
    <cfRule type="expression" dxfId="1239" priority="950">
      <formula>0</formula>
    </cfRule>
  </conditionalFormatting>
  <conditionalFormatting sqref="O53">
    <cfRule type="cellIs" dxfId="1238" priority="949" operator="equal">
      <formula>0</formula>
    </cfRule>
  </conditionalFormatting>
  <conditionalFormatting sqref="Q53">
    <cfRule type="cellIs" dxfId="1237" priority="947" operator="equal">
      <formula>0</formula>
    </cfRule>
  </conditionalFormatting>
  <conditionalFormatting sqref="P53">
    <cfRule type="cellIs" dxfId="1236" priority="948" operator="equal">
      <formula>0</formula>
    </cfRule>
  </conditionalFormatting>
  <conditionalFormatting sqref="O54">
    <cfRule type="expression" dxfId="1235" priority="946">
      <formula>0</formula>
    </cfRule>
  </conditionalFormatting>
  <conditionalFormatting sqref="O54">
    <cfRule type="cellIs" dxfId="1234" priority="945" operator="equal">
      <formula>0</formula>
    </cfRule>
  </conditionalFormatting>
  <conditionalFormatting sqref="Q54">
    <cfRule type="cellIs" dxfId="1233" priority="943" operator="equal">
      <formula>0</formula>
    </cfRule>
  </conditionalFormatting>
  <conditionalFormatting sqref="P54">
    <cfRule type="cellIs" dxfId="1232" priority="944" operator="equal">
      <formula>0</formula>
    </cfRule>
  </conditionalFormatting>
  <conditionalFormatting sqref="O55">
    <cfRule type="expression" dxfId="1231" priority="942">
      <formula>0</formula>
    </cfRule>
  </conditionalFormatting>
  <conditionalFormatting sqref="O55">
    <cfRule type="cellIs" dxfId="1230" priority="941" operator="equal">
      <formula>0</formula>
    </cfRule>
  </conditionalFormatting>
  <conditionalFormatting sqref="Q55">
    <cfRule type="cellIs" dxfId="1229" priority="939" operator="equal">
      <formula>0</formula>
    </cfRule>
  </conditionalFormatting>
  <conditionalFormatting sqref="P55">
    <cfRule type="cellIs" dxfId="1228" priority="940" operator="equal">
      <formula>0</formula>
    </cfRule>
  </conditionalFormatting>
  <conditionalFormatting sqref="O56">
    <cfRule type="expression" dxfId="1227" priority="938">
      <formula>0</formula>
    </cfRule>
  </conditionalFormatting>
  <conditionalFormatting sqref="O56">
    <cfRule type="cellIs" dxfId="1226" priority="937" operator="equal">
      <formula>0</formula>
    </cfRule>
  </conditionalFormatting>
  <conditionalFormatting sqref="Q56">
    <cfRule type="cellIs" dxfId="1225" priority="935" operator="equal">
      <formula>0</formula>
    </cfRule>
  </conditionalFormatting>
  <conditionalFormatting sqref="P56">
    <cfRule type="cellIs" dxfId="1224" priority="936" operator="equal">
      <formula>0</formula>
    </cfRule>
  </conditionalFormatting>
  <conditionalFormatting sqref="U40">
    <cfRule type="expression" dxfId="1223" priority="820">
      <formula>0</formula>
    </cfRule>
  </conditionalFormatting>
  <conditionalFormatting sqref="U40">
    <cfRule type="cellIs" dxfId="1222" priority="819" operator="equal">
      <formula>0</formula>
    </cfRule>
  </conditionalFormatting>
  <conditionalFormatting sqref="U17">
    <cfRule type="expression" dxfId="1221" priority="892">
      <formula>0</formula>
    </cfRule>
  </conditionalFormatting>
  <conditionalFormatting sqref="U17">
    <cfRule type="cellIs" dxfId="1220" priority="891" operator="equal">
      <formula>0</formula>
    </cfRule>
  </conditionalFormatting>
  <conditionalFormatting sqref="W17">
    <cfRule type="cellIs" dxfId="1219" priority="889" operator="equal">
      <formula>0</formula>
    </cfRule>
  </conditionalFormatting>
  <conditionalFormatting sqref="V17">
    <cfRule type="cellIs" dxfId="1218" priority="890" operator="equal">
      <formula>0</formula>
    </cfRule>
  </conditionalFormatting>
  <conditionalFormatting sqref="U9">
    <cfRule type="expression" dxfId="1217" priority="924">
      <formula>0</formula>
    </cfRule>
  </conditionalFormatting>
  <conditionalFormatting sqref="U9">
    <cfRule type="cellIs" dxfId="1216" priority="923" operator="equal">
      <formula>0</formula>
    </cfRule>
  </conditionalFormatting>
  <conditionalFormatting sqref="W9">
    <cfRule type="cellIs" dxfId="1215" priority="921" operator="equal">
      <formula>0</formula>
    </cfRule>
  </conditionalFormatting>
  <conditionalFormatting sqref="V9">
    <cfRule type="cellIs" dxfId="1214" priority="922" operator="equal">
      <formula>0</formula>
    </cfRule>
  </conditionalFormatting>
  <conditionalFormatting sqref="U10">
    <cfRule type="expression" dxfId="1213" priority="920">
      <formula>0</formula>
    </cfRule>
  </conditionalFormatting>
  <conditionalFormatting sqref="U10">
    <cfRule type="cellIs" dxfId="1212" priority="919" operator="equal">
      <formula>0</formula>
    </cfRule>
  </conditionalFormatting>
  <conditionalFormatting sqref="W10">
    <cfRule type="cellIs" dxfId="1211" priority="917" operator="equal">
      <formula>0</formula>
    </cfRule>
  </conditionalFormatting>
  <conditionalFormatting sqref="V10">
    <cfRule type="cellIs" dxfId="1210" priority="918" operator="equal">
      <formula>0</formula>
    </cfRule>
  </conditionalFormatting>
  <conditionalFormatting sqref="U11">
    <cfRule type="expression" dxfId="1209" priority="916">
      <formula>0</formula>
    </cfRule>
  </conditionalFormatting>
  <conditionalFormatting sqref="U11">
    <cfRule type="cellIs" dxfId="1208" priority="915" operator="equal">
      <formula>0</formula>
    </cfRule>
  </conditionalFormatting>
  <conditionalFormatting sqref="W11">
    <cfRule type="cellIs" dxfId="1207" priority="913" operator="equal">
      <formula>0</formula>
    </cfRule>
  </conditionalFormatting>
  <conditionalFormatting sqref="V11">
    <cfRule type="cellIs" dxfId="1206" priority="914" operator="equal">
      <formula>0</formula>
    </cfRule>
  </conditionalFormatting>
  <conditionalFormatting sqref="U12">
    <cfRule type="expression" dxfId="1205" priority="912">
      <formula>0</formula>
    </cfRule>
  </conditionalFormatting>
  <conditionalFormatting sqref="U12">
    <cfRule type="cellIs" dxfId="1204" priority="911" operator="equal">
      <formula>0</formula>
    </cfRule>
  </conditionalFormatting>
  <conditionalFormatting sqref="W12">
    <cfRule type="cellIs" dxfId="1203" priority="909" operator="equal">
      <formula>0</formula>
    </cfRule>
  </conditionalFormatting>
  <conditionalFormatting sqref="V12">
    <cfRule type="cellIs" dxfId="1202" priority="910" operator="equal">
      <formula>0</formula>
    </cfRule>
  </conditionalFormatting>
  <conditionalFormatting sqref="U13">
    <cfRule type="expression" dxfId="1201" priority="908">
      <formula>0</formula>
    </cfRule>
  </conditionalFormatting>
  <conditionalFormatting sqref="U13">
    <cfRule type="cellIs" dxfId="1200" priority="907" operator="equal">
      <formula>0</formula>
    </cfRule>
  </conditionalFormatting>
  <conditionalFormatting sqref="W13">
    <cfRule type="cellIs" dxfId="1199" priority="905" operator="equal">
      <formula>0</formula>
    </cfRule>
  </conditionalFormatting>
  <conditionalFormatting sqref="V13">
    <cfRule type="cellIs" dxfId="1198" priority="906" operator="equal">
      <formula>0</formula>
    </cfRule>
  </conditionalFormatting>
  <conditionalFormatting sqref="U14">
    <cfRule type="expression" dxfId="1197" priority="904">
      <formula>0</formula>
    </cfRule>
  </conditionalFormatting>
  <conditionalFormatting sqref="U14">
    <cfRule type="cellIs" dxfId="1196" priority="903" operator="equal">
      <formula>0</formula>
    </cfRule>
  </conditionalFormatting>
  <conditionalFormatting sqref="W14">
    <cfRule type="cellIs" dxfId="1195" priority="901" operator="equal">
      <formula>0</formula>
    </cfRule>
  </conditionalFormatting>
  <conditionalFormatting sqref="V14">
    <cfRule type="cellIs" dxfId="1194" priority="902" operator="equal">
      <formula>0</formula>
    </cfRule>
  </conditionalFormatting>
  <conditionalFormatting sqref="U15">
    <cfRule type="expression" dxfId="1193" priority="900">
      <formula>0</formula>
    </cfRule>
  </conditionalFormatting>
  <conditionalFormatting sqref="U15">
    <cfRule type="cellIs" dxfId="1192" priority="899" operator="equal">
      <formula>0</formula>
    </cfRule>
  </conditionalFormatting>
  <conditionalFormatting sqref="W15">
    <cfRule type="cellIs" dxfId="1191" priority="897" operator="equal">
      <formula>0</formula>
    </cfRule>
  </conditionalFormatting>
  <conditionalFormatting sqref="V15">
    <cfRule type="cellIs" dxfId="1190" priority="898" operator="equal">
      <formula>0</formula>
    </cfRule>
  </conditionalFormatting>
  <conditionalFormatting sqref="U16">
    <cfRule type="expression" dxfId="1189" priority="896">
      <formula>0</formula>
    </cfRule>
  </conditionalFormatting>
  <conditionalFormatting sqref="U16">
    <cfRule type="cellIs" dxfId="1188" priority="895" operator="equal">
      <formula>0</formula>
    </cfRule>
  </conditionalFormatting>
  <conditionalFormatting sqref="W16">
    <cfRule type="cellIs" dxfId="1187" priority="893" operator="equal">
      <formula>0</formula>
    </cfRule>
  </conditionalFormatting>
  <conditionalFormatting sqref="V16">
    <cfRule type="cellIs" dxfId="1186" priority="894" operator="equal">
      <formula>0</formula>
    </cfRule>
  </conditionalFormatting>
  <conditionalFormatting sqref="U18">
    <cfRule type="expression" dxfId="1185" priority="888">
      <formula>0</formula>
    </cfRule>
  </conditionalFormatting>
  <conditionalFormatting sqref="U18">
    <cfRule type="cellIs" dxfId="1184" priority="887" operator="equal">
      <formula>0</formula>
    </cfRule>
  </conditionalFormatting>
  <conditionalFormatting sqref="W18">
    <cfRule type="cellIs" dxfId="1183" priority="885" operator="equal">
      <formula>0</formula>
    </cfRule>
  </conditionalFormatting>
  <conditionalFormatting sqref="V18">
    <cfRule type="cellIs" dxfId="1182" priority="886" operator="equal">
      <formula>0</formula>
    </cfRule>
  </conditionalFormatting>
  <conditionalFormatting sqref="U19">
    <cfRule type="expression" dxfId="1181" priority="884">
      <formula>0</formula>
    </cfRule>
  </conditionalFormatting>
  <conditionalFormatting sqref="U19">
    <cfRule type="cellIs" dxfId="1180" priority="883" operator="equal">
      <formula>0</formula>
    </cfRule>
  </conditionalFormatting>
  <conditionalFormatting sqref="W19">
    <cfRule type="cellIs" dxfId="1179" priority="881" operator="equal">
      <formula>0</formula>
    </cfRule>
  </conditionalFormatting>
  <conditionalFormatting sqref="V19">
    <cfRule type="cellIs" dxfId="1178" priority="882" operator="equal">
      <formula>0</formula>
    </cfRule>
  </conditionalFormatting>
  <conditionalFormatting sqref="U20">
    <cfRule type="expression" dxfId="1177" priority="880">
      <formula>0</formula>
    </cfRule>
  </conditionalFormatting>
  <conditionalFormatting sqref="U20">
    <cfRule type="cellIs" dxfId="1176" priority="879" operator="equal">
      <formula>0</formula>
    </cfRule>
  </conditionalFormatting>
  <conditionalFormatting sqref="W20">
    <cfRule type="cellIs" dxfId="1175" priority="877" operator="equal">
      <formula>0</formula>
    </cfRule>
  </conditionalFormatting>
  <conditionalFormatting sqref="V20">
    <cfRule type="cellIs" dxfId="1174" priority="878" operator="equal">
      <formula>0</formula>
    </cfRule>
  </conditionalFormatting>
  <conditionalFormatting sqref="U21">
    <cfRule type="expression" dxfId="1173" priority="876">
      <formula>0</formula>
    </cfRule>
  </conditionalFormatting>
  <conditionalFormatting sqref="U21">
    <cfRule type="cellIs" dxfId="1172" priority="875" operator="equal">
      <formula>0</formula>
    </cfRule>
  </conditionalFormatting>
  <conditionalFormatting sqref="W21">
    <cfRule type="cellIs" dxfId="1171" priority="873" operator="equal">
      <formula>0</formula>
    </cfRule>
  </conditionalFormatting>
  <conditionalFormatting sqref="V21">
    <cfRule type="cellIs" dxfId="1170" priority="874" operator="equal">
      <formula>0</formula>
    </cfRule>
  </conditionalFormatting>
  <conditionalFormatting sqref="U22">
    <cfRule type="expression" dxfId="1169" priority="872">
      <formula>0</formula>
    </cfRule>
  </conditionalFormatting>
  <conditionalFormatting sqref="U22">
    <cfRule type="cellIs" dxfId="1168" priority="871" operator="equal">
      <formula>0</formula>
    </cfRule>
  </conditionalFormatting>
  <conditionalFormatting sqref="W22">
    <cfRule type="cellIs" dxfId="1167" priority="869" operator="equal">
      <formula>0</formula>
    </cfRule>
  </conditionalFormatting>
  <conditionalFormatting sqref="V22">
    <cfRule type="cellIs" dxfId="1166" priority="870" operator="equal">
      <formula>0</formula>
    </cfRule>
  </conditionalFormatting>
  <conditionalFormatting sqref="U23">
    <cfRule type="expression" dxfId="1165" priority="868">
      <formula>0</formula>
    </cfRule>
  </conditionalFormatting>
  <conditionalFormatting sqref="U23">
    <cfRule type="cellIs" dxfId="1164" priority="867" operator="equal">
      <formula>0</formula>
    </cfRule>
  </conditionalFormatting>
  <conditionalFormatting sqref="W23">
    <cfRule type="cellIs" dxfId="1163" priority="865" operator="equal">
      <formula>0</formula>
    </cfRule>
  </conditionalFormatting>
  <conditionalFormatting sqref="V23">
    <cfRule type="cellIs" dxfId="1162" priority="866" operator="equal">
      <formula>0</formula>
    </cfRule>
  </conditionalFormatting>
  <conditionalFormatting sqref="U24">
    <cfRule type="expression" dxfId="1161" priority="864">
      <formula>0</formula>
    </cfRule>
  </conditionalFormatting>
  <conditionalFormatting sqref="U24">
    <cfRule type="cellIs" dxfId="1160" priority="863" operator="equal">
      <formula>0</formula>
    </cfRule>
  </conditionalFormatting>
  <conditionalFormatting sqref="W24">
    <cfRule type="cellIs" dxfId="1159" priority="861" operator="equal">
      <formula>0</formula>
    </cfRule>
  </conditionalFormatting>
  <conditionalFormatting sqref="V24">
    <cfRule type="cellIs" dxfId="1158" priority="862" operator="equal">
      <formula>0</formula>
    </cfRule>
  </conditionalFormatting>
  <conditionalFormatting sqref="U25">
    <cfRule type="expression" dxfId="1157" priority="860">
      <formula>0</formula>
    </cfRule>
  </conditionalFormatting>
  <conditionalFormatting sqref="U25">
    <cfRule type="cellIs" dxfId="1156" priority="859" operator="equal">
      <formula>0</formula>
    </cfRule>
  </conditionalFormatting>
  <conditionalFormatting sqref="W25">
    <cfRule type="cellIs" dxfId="1155" priority="857" operator="equal">
      <formula>0</formula>
    </cfRule>
  </conditionalFormatting>
  <conditionalFormatting sqref="V25">
    <cfRule type="cellIs" dxfId="1154" priority="858" operator="equal">
      <formula>0</formula>
    </cfRule>
  </conditionalFormatting>
  <conditionalFormatting sqref="U26">
    <cfRule type="expression" dxfId="1153" priority="856">
      <formula>0</formula>
    </cfRule>
  </conditionalFormatting>
  <conditionalFormatting sqref="U26">
    <cfRule type="cellIs" dxfId="1152" priority="855" operator="equal">
      <formula>0</formula>
    </cfRule>
  </conditionalFormatting>
  <conditionalFormatting sqref="W26">
    <cfRule type="cellIs" dxfId="1151" priority="853" operator="equal">
      <formula>0</formula>
    </cfRule>
  </conditionalFormatting>
  <conditionalFormatting sqref="V26">
    <cfRule type="cellIs" dxfId="1150" priority="854" operator="equal">
      <formula>0</formula>
    </cfRule>
  </conditionalFormatting>
  <conditionalFormatting sqref="W40">
    <cfRule type="cellIs" dxfId="1149" priority="817" operator="equal">
      <formula>0</formula>
    </cfRule>
  </conditionalFormatting>
  <conditionalFormatting sqref="V40">
    <cfRule type="cellIs" dxfId="1148" priority="818" operator="equal">
      <formula>0</formula>
    </cfRule>
  </conditionalFormatting>
  <conditionalFormatting sqref="U33">
    <cfRule type="expression" dxfId="1147" priority="848">
      <formula>0</formula>
    </cfRule>
  </conditionalFormatting>
  <conditionalFormatting sqref="U33">
    <cfRule type="cellIs" dxfId="1146" priority="847" operator="equal">
      <formula>0</formula>
    </cfRule>
  </conditionalFormatting>
  <conditionalFormatting sqref="W33">
    <cfRule type="cellIs" dxfId="1145" priority="845" operator="equal">
      <formula>0</formula>
    </cfRule>
  </conditionalFormatting>
  <conditionalFormatting sqref="V33">
    <cfRule type="cellIs" dxfId="1144" priority="846" operator="equal">
      <formula>0</formula>
    </cfRule>
  </conditionalFormatting>
  <conditionalFormatting sqref="U34">
    <cfRule type="expression" dxfId="1143" priority="844">
      <formula>0</formula>
    </cfRule>
  </conditionalFormatting>
  <conditionalFormatting sqref="U34">
    <cfRule type="cellIs" dxfId="1142" priority="843" operator="equal">
      <formula>0</formula>
    </cfRule>
  </conditionalFormatting>
  <conditionalFormatting sqref="W34">
    <cfRule type="cellIs" dxfId="1141" priority="841" operator="equal">
      <formula>0</formula>
    </cfRule>
  </conditionalFormatting>
  <conditionalFormatting sqref="V34">
    <cfRule type="cellIs" dxfId="1140" priority="842" operator="equal">
      <formula>0</formula>
    </cfRule>
  </conditionalFormatting>
  <conditionalFormatting sqref="U35">
    <cfRule type="expression" dxfId="1139" priority="840">
      <formula>0</formula>
    </cfRule>
  </conditionalFormatting>
  <conditionalFormatting sqref="U35">
    <cfRule type="cellIs" dxfId="1138" priority="839" operator="equal">
      <formula>0</formula>
    </cfRule>
  </conditionalFormatting>
  <conditionalFormatting sqref="W35">
    <cfRule type="cellIs" dxfId="1137" priority="837" operator="equal">
      <formula>0</formula>
    </cfRule>
  </conditionalFormatting>
  <conditionalFormatting sqref="V35">
    <cfRule type="cellIs" dxfId="1136" priority="838" operator="equal">
      <formula>0</formula>
    </cfRule>
  </conditionalFormatting>
  <conditionalFormatting sqref="U36">
    <cfRule type="expression" dxfId="1135" priority="836">
      <formula>0</formula>
    </cfRule>
  </conditionalFormatting>
  <conditionalFormatting sqref="U36">
    <cfRule type="cellIs" dxfId="1134" priority="835" operator="equal">
      <formula>0</formula>
    </cfRule>
  </conditionalFormatting>
  <conditionalFormatting sqref="W36">
    <cfRule type="cellIs" dxfId="1133" priority="833" operator="equal">
      <formula>0</formula>
    </cfRule>
  </conditionalFormatting>
  <conditionalFormatting sqref="V36">
    <cfRule type="cellIs" dxfId="1132" priority="834" operator="equal">
      <formula>0</formula>
    </cfRule>
  </conditionalFormatting>
  <conditionalFormatting sqref="U37">
    <cfRule type="expression" dxfId="1131" priority="832">
      <formula>0</formula>
    </cfRule>
  </conditionalFormatting>
  <conditionalFormatting sqref="U37">
    <cfRule type="cellIs" dxfId="1130" priority="831" operator="equal">
      <formula>0</formula>
    </cfRule>
  </conditionalFormatting>
  <conditionalFormatting sqref="W37">
    <cfRule type="cellIs" dxfId="1129" priority="829" operator="equal">
      <formula>0</formula>
    </cfRule>
  </conditionalFormatting>
  <conditionalFormatting sqref="V37">
    <cfRule type="cellIs" dxfId="1128" priority="830" operator="equal">
      <formula>0</formula>
    </cfRule>
  </conditionalFormatting>
  <conditionalFormatting sqref="U38">
    <cfRule type="expression" dxfId="1127" priority="828">
      <formula>0</formula>
    </cfRule>
  </conditionalFormatting>
  <conditionalFormatting sqref="U38">
    <cfRule type="cellIs" dxfId="1126" priority="827" operator="equal">
      <formula>0</formula>
    </cfRule>
  </conditionalFormatting>
  <conditionalFormatting sqref="W38">
    <cfRule type="cellIs" dxfId="1125" priority="825" operator="equal">
      <formula>0</formula>
    </cfRule>
  </conditionalFormatting>
  <conditionalFormatting sqref="V38">
    <cfRule type="cellIs" dxfId="1124" priority="826" operator="equal">
      <formula>0</formula>
    </cfRule>
  </conditionalFormatting>
  <conditionalFormatting sqref="U39">
    <cfRule type="expression" dxfId="1123" priority="824">
      <formula>0</formula>
    </cfRule>
  </conditionalFormatting>
  <conditionalFormatting sqref="U39">
    <cfRule type="cellIs" dxfId="1122" priority="823" operator="equal">
      <formula>0</formula>
    </cfRule>
  </conditionalFormatting>
  <conditionalFormatting sqref="W39">
    <cfRule type="cellIs" dxfId="1121" priority="821" operator="equal">
      <formula>0</formula>
    </cfRule>
  </conditionalFormatting>
  <conditionalFormatting sqref="V39">
    <cfRule type="cellIs" dxfId="1120" priority="822" operator="equal">
      <formula>0</formula>
    </cfRule>
  </conditionalFormatting>
  <conditionalFormatting sqref="U53">
    <cfRule type="expression" dxfId="1119" priority="788">
      <formula>0</formula>
    </cfRule>
  </conditionalFormatting>
  <conditionalFormatting sqref="U53">
    <cfRule type="cellIs" dxfId="1118" priority="787" operator="equal">
      <formula>0</formula>
    </cfRule>
  </conditionalFormatting>
  <conditionalFormatting sqref="W53">
    <cfRule type="cellIs" dxfId="1117" priority="785" operator="equal">
      <formula>0</formula>
    </cfRule>
  </conditionalFormatting>
  <conditionalFormatting sqref="V53">
    <cfRule type="cellIs" dxfId="1116" priority="786" operator="equal">
      <formula>0</formula>
    </cfRule>
  </conditionalFormatting>
  <conditionalFormatting sqref="U48">
    <cfRule type="expression" dxfId="1115" priority="808">
      <formula>0</formula>
    </cfRule>
  </conditionalFormatting>
  <conditionalFormatting sqref="U48">
    <cfRule type="cellIs" dxfId="1114" priority="807" operator="equal">
      <formula>0</formula>
    </cfRule>
  </conditionalFormatting>
  <conditionalFormatting sqref="W48">
    <cfRule type="cellIs" dxfId="1113" priority="805" operator="equal">
      <formula>0</formula>
    </cfRule>
  </conditionalFormatting>
  <conditionalFormatting sqref="V48">
    <cfRule type="cellIs" dxfId="1112" priority="806" operator="equal">
      <formula>0</formula>
    </cfRule>
  </conditionalFormatting>
  <conditionalFormatting sqref="U49">
    <cfRule type="expression" dxfId="1111" priority="804">
      <formula>0</formula>
    </cfRule>
  </conditionalFormatting>
  <conditionalFormatting sqref="U49">
    <cfRule type="cellIs" dxfId="1110" priority="803" operator="equal">
      <formula>0</formula>
    </cfRule>
  </conditionalFormatting>
  <conditionalFormatting sqref="W49">
    <cfRule type="cellIs" dxfId="1109" priority="801" operator="equal">
      <formula>0</formula>
    </cfRule>
  </conditionalFormatting>
  <conditionalFormatting sqref="V49">
    <cfRule type="cellIs" dxfId="1108" priority="802" operator="equal">
      <formula>0</formula>
    </cfRule>
  </conditionalFormatting>
  <conditionalFormatting sqref="U50">
    <cfRule type="expression" dxfId="1107" priority="800">
      <formula>0</formula>
    </cfRule>
  </conditionalFormatting>
  <conditionalFormatting sqref="U50">
    <cfRule type="cellIs" dxfId="1106" priority="799" operator="equal">
      <formula>0</formula>
    </cfRule>
  </conditionalFormatting>
  <conditionalFormatting sqref="W50">
    <cfRule type="cellIs" dxfId="1105" priority="797" operator="equal">
      <formula>0</formula>
    </cfRule>
  </conditionalFormatting>
  <conditionalFormatting sqref="V50">
    <cfRule type="cellIs" dxfId="1104" priority="798" operator="equal">
      <formula>0</formula>
    </cfRule>
  </conditionalFormatting>
  <conditionalFormatting sqref="U51">
    <cfRule type="expression" dxfId="1103" priority="796">
      <formula>0</formula>
    </cfRule>
  </conditionalFormatting>
  <conditionalFormatting sqref="U51">
    <cfRule type="cellIs" dxfId="1102" priority="795" operator="equal">
      <formula>0</formula>
    </cfRule>
  </conditionalFormatting>
  <conditionalFormatting sqref="W51">
    <cfRule type="cellIs" dxfId="1101" priority="793" operator="equal">
      <formula>0</formula>
    </cfRule>
  </conditionalFormatting>
  <conditionalFormatting sqref="V51">
    <cfRule type="cellIs" dxfId="1100" priority="794" operator="equal">
      <formula>0</formula>
    </cfRule>
  </conditionalFormatting>
  <conditionalFormatting sqref="U52">
    <cfRule type="expression" dxfId="1099" priority="792">
      <formula>0</formula>
    </cfRule>
  </conditionalFormatting>
  <conditionalFormatting sqref="U52">
    <cfRule type="cellIs" dxfId="1098" priority="791" operator="equal">
      <formula>0</formula>
    </cfRule>
  </conditionalFormatting>
  <conditionalFormatting sqref="W52">
    <cfRule type="cellIs" dxfId="1097" priority="789" operator="equal">
      <formula>0</formula>
    </cfRule>
  </conditionalFormatting>
  <conditionalFormatting sqref="V52">
    <cfRule type="cellIs" dxfId="1096" priority="790" operator="equal">
      <formula>0</formula>
    </cfRule>
  </conditionalFormatting>
  <conditionalFormatting sqref="U54">
    <cfRule type="expression" dxfId="1095" priority="784">
      <formula>0</formula>
    </cfRule>
  </conditionalFormatting>
  <conditionalFormatting sqref="U54">
    <cfRule type="cellIs" dxfId="1094" priority="783" operator="equal">
      <formula>0</formula>
    </cfRule>
  </conditionalFormatting>
  <conditionalFormatting sqref="W54">
    <cfRule type="cellIs" dxfId="1093" priority="781" operator="equal">
      <formula>0</formula>
    </cfRule>
  </conditionalFormatting>
  <conditionalFormatting sqref="V54">
    <cfRule type="cellIs" dxfId="1092" priority="782" operator="equal">
      <formula>0</formula>
    </cfRule>
  </conditionalFormatting>
  <conditionalFormatting sqref="U55">
    <cfRule type="expression" dxfId="1091" priority="780">
      <formula>0</formula>
    </cfRule>
  </conditionalFormatting>
  <conditionalFormatting sqref="U55">
    <cfRule type="cellIs" dxfId="1090" priority="779" operator="equal">
      <formula>0</formula>
    </cfRule>
  </conditionalFormatting>
  <conditionalFormatting sqref="W55">
    <cfRule type="cellIs" dxfId="1089" priority="777" operator="equal">
      <formula>0</formula>
    </cfRule>
  </conditionalFormatting>
  <conditionalFormatting sqref="V55">
    <cfRule type="cellIs" dxfId="1088" priority="778" operator="equal">
      <formula>0</formula>
    </cfRule>
  </conditionalFormatting>
  <conditionalFormatting sqref="U56">
    <cfRule type="expression" dxfId="1087" priority="776">
      <formula>0</formula>
    </cfRule>
  </conditionalFormatting>
  <conditionalFormatting sqref="U56">
    <cfRule type="cellIs" dxfId="1086" priority="775" operator="equal">
      <formula>0</formula>
    </cfRule>
  </conditionalFormatting>
  <conditionalFormatting sqref="W56">
    <cfRule type="cellIs" dxfId="1085" priority="773" operator="equal">
      <formula>0</formula>
    </cfRule>
  </conditionalFormatting>
  <conditionalFormatting sqref="V56">
    <cfRule type="cellIs" dxfId="1084" priority="774" operator="equal">
      <formula>0</formula>
    </cfRule>
  </conditionalFormatting>
  <conditionalFormatting sqref="AA32">
    <cfRule type="expression" dxfId="1083" priority="690">
      <formula>0</formula>
    </cfRule>
  </conditionalFormatting>
  <conditionalFormatting sqref="AA32">
    <cfRule type="cellIs" dxfId="1082" priority="689" operator="equal">
      <formula>0</formula>
    </cfRule>
  </conditionalFormatting>
  <conditionalFormatting sqref="AA8">
    <cfRule type="expression" dxfId="1081" priority="766">
      <formula>0</formula>
    </cfRule>
  </conditionalFormatting>
  <conditionalFormatting sqref="AA8">
    <cfRule type="cellIs" dxfId="1080" priority="765" operator="equal">
      <formula>0</formula>
    </cfRule>
  </conditionalFormatting>
  <conditionalFormatting sqref="AC8">
    <cfRule type="cellIs" dxfId="1079" priority="763" operator="equal">
      <formula>0</formula>
    </cfRule>
  </conditionalFormatting>
  <conditionalFormatting sqref="AB8">
    <cfRule type="cellIs" dxfId="1078" priority="764" operator="equal">
      <formula>0</formula>
    </cfRule>
  </conditionalFormatting>
  <conditionalFormatting sqref="AA9">
    <cfRule type="expression" dxfId="1077" priority="762">
      <formula>0</formula>
    </cfRule>
  </conditionalFormatting>
  <conditionalFormatting sqref="AA9">
    <cfRule type="cellIs" dxfId="1076" priority="761" operator="equal">
      <formula>0</formula>
    </cfRule>
  </conditionalFormatting>
  <conditionalFormatting sqref="AC9">
    <cfRule type="cellIs" dxfId="1075" priority="759" operator="equal">
      <formula>0</formula>
    </cfRule>
  </conditionalFormatting>
  <conditionalFormatting sqref="AB9">
    <cfRule type="cellIs" dxfId="1074" priority="760" operator="equal">
      <formula>0</formula>
    </cfRule>
  </conditionalFormatting>
  <conditionalFormatting sqref="AA10">
    <cfRule type="expression" dxfId="1073" priority="758">
      <formula>0</formula>
    </cfRule>
  </conditionalFormatting>
  <conditionalFormatting sqref="AA10">
    <cfRule type="cellIs" dxfId="1072" priority="757" operator="equal">
      <formula>0</formula>
    </cfRule>
  </conditionalFormatting>
  <conditionalFormatting sqref="AC10">
    <cfRule type="cellIs" dxfId="1071" priority="755" operator="equal">
      <formula>0</formula>
    </cfRule>
  </conditionalFormatting>
  <conditionalFormatting sqref="AB10">
    <cfRule type="cellIs" dxfId="1070" priority="756" operator="equal">
      <formula>0</formula>
    </cfRule>
  </conditionalFormatting>
  <conditionalFormatting sqref="AA11">
    <cfRule type="expression" dxfId="1069" priority="754">
      <formula>0</formula>
    </cfRule>
  </conditionalFormatting>
  <conditionalFormatting sqref="AA11">
    <cfRule type="cellIs" dxfId="1068" priority="753" operator="equal">
      <formula>0</formula>
    </cfRule>
  </conditionalFormatting>
  <conditionalFormatting sqref="AC11">
    <cfRule type="cellIs" dxfId="1067" priority="751" operator="equal">
      <formula>0</formula>
    </cfRule>
  </conditionalFormatting>
  <conditionalFormatting sqref="AB11">
    <cfRule type="cellIs" dxfId="1066" priority="752" operator="equal">
      <formula>0</formula>
    </cfRule>
  </conditionalFormatting>
  <conditionalFormatting sqref="AA12">
    <cfRule type="expression" dxfId="1065" priority="750">
      <formula>0</formula>
    </cfRule>
  </conditionalFormatting>
  <conditionalFormatting sqref="AA12">
    <cfRule type="cellIs" dxfId="1064" priority="749" operator="equal">
      <formula>0</formula>
    </cfRule>
  </conditionalFormatting>
  <conditionalFormatting sqref="AC12">
    <cfRule type="cellIs" dxfId="1063" priority="747" operator="equal">
      <formula>0</formula>
    </cfRule>
  </conditionalFormatting>
  <conditionalFormatting sqref="AB12">
    <cfRule type="cellIs" dxfId="1062" priority="748" operator="equal">
      <formula>0</formula>
    </cfRule>
  </conditionalFormatting>
  <conditionalFormatting sqref="AA13">
    <cfRule type="expression" dxfId="1061" priority="746">
      <formula>0</formula>
    </cfRule>
  </conditionalFormatting>
  <conditionalFormatting sqref="AA13">
    <cfRule type="cellIs" dxfId="1060" priority="745" operator="equal">
      <formula>0</formula>
    </cfRule>
  </conditionalFormatting>
  <conditionalFormatting sqref="AC13">
    <cfRule type="cellIs" dxfId="1059" priority="743" operator="equal">
      <formula>0</formula>
    </cfRule>
  </conditionalFormatting>
  <conditionalFormatting sqref="AB13">
    <cfRule type="cellIs" dxfId="1058" priority="744" operator="equal">
      <formula>0</formula>
    </cfRule>
  </conditionalFormatting>
  <conditionalFormatting sqref="AA14">
    <cfRule type="expression" dxfId="1057" priority="742">
      <formula>0</formula>
    </cfRule>
  </conditionalFormatting>
  <conditionalFormatting sqref="AA14">
    <cfRule type="cellIs" dxfId="1056" priority="741" operator="equal">
      <formula>0</formula>
    </cfRule>
  </conditionalFormatting>
  <conditionalFormatting sqref="AC14">
    <cfRule type="cellIs" dxfId="1055" priority="739" operator="equal">
      <formula>0</formula>
    </cfRule>
  </conditionalFormatting>
  <conditionalFormatting sqref="AB14">
    <cfRule type="cellIs" dxfId="1054" priority="740" operator="equal">
      <formula>0</formula>
    </cfRule>
  </conditionalFormatting>
  <conditionalFormatting sqref="AA15">
    <cfRule type="expression" dxfId="1053" priority="738">
      <formula>0</formula>
    </cfRule>
  </conditionalFormatting>
  <conditionalFormatting sqref="AA15">
    <cfRule type="cellIs" dxfId="1052" priority="737" operator="equal">
      <formula>0</formula>
    </cfRule>
  </conditionalFormatting>
  <conditionalFormatting sqref="AC15">
    <cfRule type="cellIs" dxfId="1051" priority="735" operator="equal">
      <formula>0</formula>
    </cfRule>
  </conditionalFormatting>
  <conditionalFormatting sqref="AB15">
    <cfRule type="cellIs" dxfId="1050" priority="736" operator="equal">
      <formula>0</formula>
    </cfRule>
  </conditionalFormatting>
  <conditionalFormatting sqref="AA16">
    <cfRule type="expression" dxfId="1049" priority="734">
      <formula>0</formula>
    </cfRule>
  </conditionalFormatting>
  <conditionalFormatting sqref="AA16">
    <cfRule type="cellIs" dxfId="1048" priority="733" operator="equal">
      <formula>0</formula>
    </cfRule>
  </conditionalFormatting>
  <conditionalFormatting sqref="AC16">
    <cfRule type="cellIs" dxfId="1047" priority="731" operator="equal">
      <formula>0</formula>
    </cfRule>
  </conditionalFormatting>
  <conditionalFormatting sqref="AB16">
    <cfRule type="cellIs" dxfId="1046" priority="732" operator="equal">
      <formula>0</formula>
    </cfRule>
  </conditionalFormatting>
  <conditionalFormatting sqref="AA17">
    <cfRule type="expression" dxfId="1045" priority="730">
      <formula>0</formula>
    </cfRule>
  </conditionalFormatting>
  <conditionalFormatting sqref="AA17">
    <cfRule type="cellIs" dxfId="1044" priority="729" operator="equal">
      <formula>0</formula>
    </cfRule>
  </conditionalFormatting>
  <conditionalFormatting sqref="AC17">
    <cfRule type="cellIs" dxfId="1043" priority="727" operator="equal">
      <formula>0</formula>
    </cfRule>
  </conditionalFormatting>
  <conditionalFormatting sqref="AB17">
    <cfRule type="cellIs" dxfId="1042" priority="728" operator="equal">
      <formula>0</formula>
    </cfRule>
  </conditionalFormatting>
  <conditionalFormatting sqref="AA18">
    <cfRule type="expression" dxfId="1041" priority="726">
      <formula>0</formula>
    </cfRule>
  </conditionalFormatting>
  <conditionalFormatting sqref="AA18">
    <cfRule type="cellIs" dxfId="1040" priority="725" operator="equal">
      <formula>0</formula>
    </cfRule>
  </conditionalFormatting>
  <conditionalFormatting sqref="AC18">
    <cfRule type="cellIs" dxfId="1039" priority="723" operator="equal">
      <formula>0</formula>
    </cfRule>
  </conditionalFormatting>
  <conditionalFormatting sqref="AB18">
    <cfRule type="cellIs" dxfId="1038" priority="724" operator="equal">
      <formula>0</formula>
    </cfRule>
  </conditionalFormatting>
  <conditionalFormatting sqref="AA19">
    <cfRule type="expression" dxfId="1037" priority="722">
      <formula>0</formula>
    </cfRule>
  </conditionalFormatting>
  <conditionalFormatting sqref="AA19">
    <cfRule type="cellIs" dxfId="1036" priority="721" operator="equal">
      <formula>0</formula>
    </cfRule>
  </conditionalFormatting>
  <conditionalFormatting sqref="AC19">
    <cfRule type="cellIs" dxfId="1035" priority="719" operator="equal">
      <formula>0</formula>
    </cfRule>
  </conditionalFormatting>
  <conditionalFormatting sqref="AB19">
    <cfRule type="cellIs" dxfId="1034" priority="720" operator="equal">
      <formula>0</formula>
    </cfRule>
  </conditionalFormatting>
  <conditionalFormatting sqref="AA20">
    <cfRule type="expression" dxfId="1033" priority="718">
      <formula>0</formula>
    </cfRule>
  </conditionalFormatting>
  <conditionalFormatting sqref="AA20">
    <cfRule type="cellIs" dxfId="1032" priority="717" operator="equal">
      <formula>0</formula>
    </cfRule>
  </conditionalFormatting>
  <conditionalFormatting sqref="AC20">
    <cfRule type="cellIs" dxfId="1031" priority="715" operator="equal">
      <formula>0</formula>
    </cfRule>
  </conditionalFormatting>
  <conditionalFormatting sqref="AB20">
    <cfRule type="cellIs" dxfId="1030" priority="716" operator="equal">
      <formula>0</formula>
    </cfRule>
  </conditionalFormatting>
  <conditionalFormatting sqref="AA21">
    <cfRule type="expression" dxfId="1029" priority="714">
      <formula>0</formula>
    </cfRule>
  </conditionalFormatting>
  <conditionalFormatting sqref="AA21">
    <cfRule type="cellIs" dxfId="1028" priority="713" operator="equal">
      <formula>0</formula>
    </cfRule>
  </conditionalFormatting>
  <conditionalFormatting sqref="AC21">
    <cfRule type="cellIs" dxfId="1027" priority="711" operator="equal">
      <formula>0</formula>
    </cfRule>
  </conditionalFormatting>
  <conditionalFormatting sqref="AB21">
    <cfRule type="cellIs" dxfId="1026" priority="712" operator="equal">
      <formula>0</formula>
    </cfRule>
  </conditionalFormatting>
  <conditionalFormatting sqref="AA22">
    <cfRule type="expression" dxfId="1025" priority="710">
      <formula>0</formula>
    </cfRule>
  </conditionalFormatting>
  <conditionalFormatting sqref="AA22">
    <cfRule type="cellIs" dxfId="1024" priority="709" operator="equal">
      <formula>0</formula>
    </cfRule>
  </conditionalFormatting>
  <conditionalFormatting sqref="AC22">
    <cfRule type="cellIs" dxfId="1023" priority="707" operator="equal">
      <formula>0</formula>
    </cfRule>
  </conditionalFormatting>
  <conditionalFormatting sqref="AB22">
    <cfRule type="cellIs" dxfId="1022" priority="708" operator="equal">
      <formula>0</formula>
    </cfRule>
  </conditionalFormatting>
  <conditionalFormatting sqref="AA23">
    <cfRule type="expression" dxfId="1021" priority="706">
      <formula>0</formula>
    </cfRule>
  </conditionalFormatting>
  <conditionalFormatting sqref="AA23">
    <cfRule type="cellIs" dxfId="1020" priority="705" operator="equal">
      <formula>0</formula>
    </cfRule>
  </conditionalFormatting>
  <conditionalFormatting sqref="AC23">
    <cfRule type="cellIs" dxfId="1019" priority="703" operator="equal">
      <formula>0</formula>
    </cfRule>
  </conditionalFormatting>
  <conditionalFormatting sqref="AB23">
    <cfRule type="cellIs" dxfId="1018" priority="704" operator="equal">
      <formula>0</formula>
    </cfRule>
  </conditionalFormatting>
  <conditionalFormatting sqref="AA24">
    <cfRule type="expression" dxfId="1017" priority="702">
      <formula>0</formula>
    </cfRule>
  </conditionalFormatting>
  <conditionalFormatting sqref="AA24">
    <cfRule type="cellIs" dxfId="1016" priority="701" operator="equal">
      <formula>0</formula>
    </cfRule>
  </conditionalFormatting>
  <conditionalFormatting sqref="AC24">
    <cfRule type="cellIs" dxfId="1015" priority="699" operator="equal">
      <formula>0</formula>
    </cfRule>
  </conditionalFormatting>
  <conditionalFormatting sqref="AB24">
    <cfRule type="cellIs" dxfId="1014" priority="700" operator="equal">
      <formula>0</formula>
    </cfRule>
  </conditionalFormatting>
  <conditionalFormatting sqref="AA25">
    <cfRule type="expression" dxfId="1013" priority="698">
      <formula>0</formula>
    </cfRule>
  </conditionalFormatting>
  <conditionalFormatting sqref="AA25">
    <cfRule type="cellIs" dxfId="1012" priority="697" operator="equal">
      <formula>0</formula>
    </cfRule>
  </conditionalFormatting>
  <conditionalFormatting sqref="AC25">
    <cfRule type="cellIs" dxfId="1011" priority="695" operator="equal">
      <formula>0</formula>
    </cfRule>
  </conditionalFormatting>
  <conditionalFormatting sqref="AB25">
    <cfRule type="cellIs" dxfId="1010" priority="696" operator="equal">
      <formula>0</formula>
    </cfRule>
  </conditionalFormatting>
  <conditionalFormatting sqref="AA26">
    <cfRule type="expression" dxfId="1009" priority="694">
      <formula>0</formula>
    </cfRule>
  </conditionalFormatting>
  <conditionalFormatting sqref="AA26">
    <cfRule type="cellIs" dxfId="1008" priority="693" operator="equal">
      <formula>0</formula>
    </cfRule>
  </conditionalFormatting>
  <conditionalFormatting sqref="AC26">
    <cfRule type="cellIs" dxfId="1007" priority="691" operator="equal">
      <formula>0</formula>
    </cfRule>
  </conditionalFormatting>
  <conditionalFormatting sqref="AB26">
    <cfRule type="cellIs" dxfId="1006" priority="692" operator="equal">
      <formula>0</formula>
    </cfRule>
  </conditionalFormatting>
  <conditionalFormatting sqref="AC32">
    <cfRule type="cellIs" dxfId="1005" priority="687" operator="equal">
      <formula>0</formula>
    </cfRule>
  </conditionalFormatting>
  <conditionalFormatting sqref="AB32">
    <cfRule type="cellIs" dxfId="1004" priority="688" operator="equal">
      <formula>0</formula>
    </cfRule>
  </conditionalFormatting>
  <conditionalFormatting sqref="AA33">
    <cfRule type="expression" dxfId="1003" priority="686">
      <formula>0</formula>
    </cfRule>
  </conditionalFormatting>
  <conditionalFormatting sqref="AA33">
    <cfRule type="cellIs" dxfId="1002" priority="685" operator="equal">
      <formula>0</formula>
    </cfRule>
  </conditionalFormatting>
  <conditionalFormatting sqref="AC33">
    <cfRule type="cellIs" dxfId="1001" priority="683" operator="equal">
      <formula>0</formula>
    </cfRule>
  </conditionalFormatting>
  <conditionalFormatting sqref="AB33">
    <cfRule type="cellIs" dxfId="1000" priority="684" operator="equal">
      <formula>0</formula>
    </cfRule>
  </conditionalFormatting>
  <conditionalFormatting sqref="AA34">
    <cfRule type="expression" dxfId="999" priority="682">
      <formula>0</formula>
    </cfRule>
  </conditionalFormatting>
  <conditionalFormatting sqref="AA34">
    <cfRule type="cellIs" dxfId="998" priority="681" operator="equal">
      <formula>0</formula>
    </cfRule>
  </conditionalFormatting>
  <conditionalFormatting sqref="AC34">
    <cfRule type="cellIs" dxfId="997" priority="679" operator="equal">
      <formula>0</formula>
    </cfRule>
  </conditionalFormatting>
  <conditionalFormatting sqref="AB34">
    <cfRule type="cellIs" dxfId="996" priority="680" operator="equal">
      <formula>0</formula>
    </cfRule>
  </conditionalFormatting>
  <conditionalFormatting sqref="AA35">
    <cfRule type="expression" dxfId="995" priority="678">
      <formula>0</formula>
    </cfRule>
  </conditionalFormatting>
  <conditionalFormatting sqref="AA35">
    <cfRule type="cellIs" dxfId="994" priority="677" operator="equal">
      <formula>0</formula>
    </cfRule>
  </conditionalFormatting>
  <conditionalFormatting sqref="AC35">
    <cfRule type="cellIs" dxfId="993" priority="675" operator="equal">
      <formula>0</formula>
    </cfRule>
  </conditionalFormatting>
  <conditionalFormatting sqref="AB35">
    <cfRule type="cellIs" dxfId="992" priority="676" operator="equal">
      <formula>0</formula>
    </cfRule>
  </conditionalFormatting>
  <conditionalFormatting sqref="AA36">
    <cfRule type="expression" dxfId="991" priority="674">
      <formula>0</formula>
    </cfRule>
  </conditionalFormatting>
  <conditionalFormatting sqref="AA36">
    <cfRule type="cellIs" dxfId="990" priority="673" operator="equal">
      <formula>0</formula>
    </cfRule>
  </conditionalFormatting>
  <conditionalFormatting sqref="AC36">
    <cfRule type="cellIs" dxfId="989" priority="671" operator="equal">
      <formula>0</formula>
    </cfRule>
  </conditionalFormatting>
  <conditionalFormatting sqref="AB36">
    <cfRule type="cellIs" dxfId="988" priority="672" operator="equal">
      <formula>0</formula>
    </cfRule>
  </conditionalFormatting>
  <conditionalFormatting sqref="AA37">
    <cfRule type="expression" dxfId="987" priority="670">
      <formula>0</formula>
    </cfRule>
  </conditionalFormatting>
  <conditionalFormatting sqref="AA37">
    <cfRule type="cellIs" dxfId="986" priority="669" operator="equal">
      <formula>0</formula>
    </cfRule>
  </conditionalFormatting>
  <conditionalFormatting sqref="AC37">
    <cfRule type="cellIs" dxfId="985" priority="667" operator="equal">
      <formula>0</formula>
    </cfRule>
  </conditionalFormatting>
  <conditionalFormatting sqref="AB37">
    <cfRule type="cellIs" dxfId="984" priority="668" operator="equal">
      <formula>0</formula>
    </cfRule>
  </conditionalFormatting>
  <conditionalFormatting sqref="AA38">
    <cfRule type="expression" dxfId="983" priority="666">
      <formula>0</formula>
    </cfRule>
  </conditionalFormatting>
  <conditionalFormatting sqref="AA38">
    <cfRule type="cellIs" dxfId="982" priority="665" operator="equal">
      <formula>0</formula>
    </cfRule>
  </conditionalFormatting>
  <conditionalFormatting sqref="AC38">
    <cfRule type="cellIs" dxfId="981" priority="663" operator="equal">
      <formula>0</formula>
    </cfRule>
  </conditionalFormatting>
  <conditionalFormatting sqref="AB38">
    <cfRule type="cellIs" dxfId="980" priority="664" operator="equal">
      <formula>0</formula>
    </cfRule>
  </conditionalFormatting>
  <conditionalFormatting sqref="AA39">
    <cfRule type="expression" dxfId="979" priority="662">
      <formula>0</formula>
    </cfRule>
  </conditionalFormatting>
  <conditionalFormatting sqref="AA39">
    <cfRule type="cellIs" dxfId="978" priority="661" operator="equal">
      <formula>0</formula>
    </cfRule>
  </conditionalFormatting>
  <conditionalFormatting sqref="AC39">
    <cfRule type="cellIs" dxfId="977" priority="659" operator="equal">
      <formula>0</formula>
    </cfRule>
  </conditionalFormatting>
  <conditionalFormatting sqref="AB39">
    <cfRule type="cellIs" dxfId="976" priority="660" operator="equal">
      <formula>0</formula>
    </cfRule>
  </conditionalFormatting>
  <conditionalFormatting sqref="AA40">
    <cfRule type="expression" dxfId="975" priority="658">
      <formula>0</formula>
    </cfRule>
  </conditionalFormatting>
  <conditionalFormatting sqref="AA40">
    <cfRule type="cellIs" dxfId="974" priority="657" operator="equal">
      <formula>0</formula>
    </cfRule>
  </conditionalFormatting>
  <conditionalFormatting sqref="AC40">
    <cfRule type="cellIs" dxfId="973" priority="655" operator="equal">
      <formula>0</formula>
    </cfRule>
  </conditionalFormatting>
  <conditionalFormatting sqref="AB40">
    <cfRule type="cellIs" dxfId="972" priority="656" operator="equal">
      <formula>0</formula>
    </cfRule>
  </conditionalFormatting>
  <conditionalFormatting sqref="AA41">
    <cfRule type="expression" dxfId="971" priority="654">
      <formula>0</formula>
    </cfRule>
  </conditionalFormatting>
  <conditionalFormatting sqref="AA41">
    <cfRule type="cellIs" dxfId="970" priority="653" operator="equal">
      <formula>0</formula>
    </cfRule>
  </conditionalFormatting>
  <conditionalFormatting sqref="AC41">
    <cfRule type="cellIs" dxfId="969" priority="651" operator="equal">
      <formula>0</formula>
    </cfRule>
  </conditionalFormatting>
  <conditionalFormatting sqref="AB41">
    <cfRule type="cellIs" dxfId="968" priority="652" operator="equal">
      <formula>0</formula>
    </cfRule>
  </conditionalFormatting>
  <conditionalFormatting sqref="AA47">
    <cfRule type="expression" dxfId="967" priority="650">
      <formula>0</formula>
    </cfRule>
  </conditionalFormatting>
  <conditionalFormatting sqref="AA47">
    <cfRule type="cellIs" dxfId="966" priority="649" operator="equal">
      <formula>0</formula>
    </cfRule>
  </conditionalFormatting>
  <conditionalFormatting sqref="AC47">
    <cfRule type="cellIs" dxfId="965" priority="647" operator="equal">
      <formula>0</formula>
    </cfRule>
  </conditionalFormatting>
  <conditionalFormatting sqref="AB47">
    <cfRule type="cellIs" dxfId="964" priority="648" operator="equal">
      <formula>0</formula>
    </cfRule>
  </conditionalFormatting>
  <conditionalFormatting sqref="AA48">
    <cfRule type="expression" dxfId="963" priority="646">
      <formula>0</formula>
    </cfRule>
  </conditionalFormatting>
  <conditionalFormatting sqref="AA48">
    <cfRule type="cellIs" dxfId="962" priority="645" operator="equal">
      <formula>0</formula>
    </cfRule>
  </conditionalFormatting>
  <conditionalFormatting sqref="AC48">
    <cfRule type="cellIs" dxfId="961" priority="643" operator="equal">
      <formula>0</formula>
    </cfRule>
  </conditionalFormatting>
  <conditionalFormatting sqref="AB48">
    <cfRule type="cellIs" dxfId="960" priority="644" operator="equal">
      <formula>0</formula>
    </cfRule>
  </conditionalFormatting>
  <conditionalFormatting sqref="AA49">
    <cfRule type="expression" dxfId="959" priority="642">
      <formula>0</formula>
    </cfRule>
  </conditionalFormatting>
  <conditionalFormatting sqref="AA49">
    <cfRule type="cellIs" dxfId="958" priority="641" operator="equal">
      <formula>0</formula>
    </cfRule>
  </conditionalFormatting>
  <conditionalFormatting sqref="AC49">
    <cfRule type="cellIs" dxfId="957" priority="639" operator="equal">
      <formula>0</formula>
    </cfRule>
  </conditionalFormatting>
  <conditionalFormatting sqref="AB49">
    <cfRule type="cellIs" dxfId="956" priority="640" operator="equal">
      <formula>0</formula>
    </cfRule>
  </conditionalFormatting>
  <conditionalFormatting sqref="AA50">
    <cfRule type="expression" dxfId="955" priority="638">
      <formula>0</formula>
    </cfRule>
  </conditionalFormatting>
  <conditionalFormatting sqref="AA50">
    <cfRule type="cellIs" dxfId="954" priority="637" operator="equal">
      <formula>0</formula>
    </cfRule>
  </conditionalFormatting>
  <conditionalFormatting sqref="AC50">
    <cfRule type="cellIs" dxfId="953" priority="635" operator="equal">
      <formula>0</formula>
    </cfRule>
  </conditionalFormatting>
  <conditionalFormatting sqref="AB50">
    <cfRule type="cellIs" dxfId="952" priority="636" operator="equal">
      <formula>0</formula>
    </cfRule>
  </conditionalFormatting>
  <conditionalFormatting sqref="AA51">
    <cfRule type="expression" dxfId="951" priority="634">
      <formula>0</formula>
    </cfRule>
  </conditionalFormatting>
  <conditionalFormatting sqref="AA51">
    <cfRule type="cellIs" dxfId="950" priority="633" operator="equal">
      <formula>0</formula>
    </cfRule>
  </conditionalFormatting>
  <conditionalFormatting sqref="AC51">
    <cfRule type="cellIs" dxfId="949" priority="631" operator="equal">
      <formula>0</formula>
    </cfRule>
  </conditionalFormatting>
  <conditionalFormatting sqref="AB51">
    <cfRule type="cellIs" dxfId="948" priority="632" operator="equal">
      <formula>0</formula>
    </cfRule>
  </conditionalFormatting>
  <conditionalFormatting sqref="AA52">
    <cfRule type="expression" dxfId="947" priority="630">
      <formula>0</formula>
    </cfRule>
  </conditionalFormatting>
  <conditionalFormatting sqref="AA52">
    <cfRule type="cellIs" dxfId="946" priority="629" operator="equal">
      <formula>0</formula>
    </cfRule>
  </conditionalFormatting>
  <conditionalFormatting sqref="AC52">
    <cfRule type="cellIs" dxfId="945" priority="627" operator="equal">
      <formula>0</formula>
    </cfRule>
  </conditionalFormatting>
  <conditionalFormatting sqref="AB52">
    <cfRule type="cellIs" dxfId="944" priority="628" operator="equal">
      <formula>0</formula>
    </cfRule>
  </conditionalFormatting>
  <conditionalFormatting sqref="AA53">
    <cfRule type="expression" dxfId="943" priority="626">
      <formula>0</formula>
    </cfRule>
  </conditionalFormatting>
  <conditionalFormatting sqref="AA53">
    <cfRule type="cellIs" dxfId="942" priority="625" operator="equal">
      <formula>0</formula>
    </cfRule>
  </conditionalFormatting>
  <conditionalFormatting sqref="AC53">
    <cfRule type="cellIs" dxfId="941" priority="623" operator="equal">
      <formula>0</formula>
    </cfRule>
  </conditionalFormatting>
  <conditionalFormatting sqref="AB53">
    <cfRule type="cellIs" dxfId="940" priority="624" operator="equal">
      <formula>0</formula>
    </cfRule>
  </conditionalFormatting>
  <conditionalFormatting sqref="AA54">
    <cfRule type="expression" dxfId="939" priority="622">
      <formula>0</formula>
    </cfRule>
  </conditionalFormatting>
  <conditionalFormatting sqref="AA54">
    <cfRule type="cellIs" dxfId="938" priority="621" operator="equal">
      <formula>0</formula>
    </cfRule>
  </conditionalFormatting>
  <conditionalFormatting sqref="AC54">
    <cfRule type="cellIs" dxfId="937" priority="619" operator="equal">
      <formula>0</formula>
    </cfRule>
  </conditionalFormatting>
  <conditionalFormatting sqref="AB54">
    <cfRule type="cellIs" dxfId="936" priority="620" operator="equal">
      <formula>0</formula>
    </cfRule>
  </conditionalFormatting>
  <conditionalFormatting sqref="AA55">
    <cfRule type="expression" dxfId="935" priority="618">
      <formula>0</formula>
    </cfRule>
  </conditionalFormatting>
  <conditionalFormatting sqref="AA55">
    <cfRule type="cellIs" dxfId="934" priority="617" operator="equal">
      <formula>0</formula>
    </cfRule>
  </conditionalFormatting>
  <conditionalFormatting sqref="AC55">
    <cfRule type="cellIs" dxfId="933" priority="615" operator="equal">
      <formula>0</formula>
    </cfRule>
  </conditionalFormatting>
  <conditionalFormatting sqref="AB55">
    <cfRule type="cellIs" dxfId="932" priority="616" operator="equal">
      <formula>0</formula>
    </cfRule>
  </conditionalFormatting>
  <conditionalFormatting sqref="AA56">
    <cfRule type="expression" dxfId="931" priority="614">
      <formula>0</formula>
    </cfRule>
  </conditionalFormatting>
  <conditionalFormatting sqref="AA56">
    <cfRule type="cellIs" dxfId="930" priority="613" operator="equal">
      <formula>0</formula>
    </cfRule>
  </conditionalFormatting>
  <conditionalFormatting sqref="AC56">
    <cfRule type="cellIs" dxfId="929" priority="611" operator="equal">
      <formula>0</formula>
    </cfRule>
  </conditionalFormatting>
  <conditionalFormatting sqref="AB56">
    <cfRule type="cellIs" dxfId="928" priority="612" operator="equal">
      <formula>0</formula>
    </cfRule>
  </conditionalFormatting>
  <conditionalFormatting sqref="K38">
    <cfRule type="cellIs" dxfId="927" priority="339" operator="equal">
      <formula>0</formula>
    </cfRule>
  </conditionalFormatting>
  <conditionalFormatting sqref="I39">
    <cfRule type="cellIs" dxfId="926" priority="337" operator="equal">
      <formula>0</formula>
    </cfRule>
  </conditionalFormatting>
  <conditionalFormatting sqref="K40">
    <cfRule type="cellIs" dxfId="925" priority="331" operator="equal">
      <formula>0</formula>
    </cfRule>
  </conditionalFormatting>
  <conditionalFormatting sqref="I41">
    <cfRule type="cellIs" dxfId="924" priority="329" operator="equal">
      <formula>0</formula>
    </cfRule>
  </conditionalFormatting>
  <conditionalFormatting sqref="I48">
    <cfRule type="cellIs" dxfId="923" priority="321" operator="equal">
      <formula>0</formula>
    </cfRule>
  </conditionalFormatting>
  <conditionalFormatting sqref="K49">
    <cfRule type="cellIs" dxfId="922" priority="315" operator="equal">
      <formula>0</formula>
    </cfRule>
  </conditionalFormatting>
  <conditionalFormatting sqref="I50">
    <cfRule type="cellIs" dxfId="921" priority="313" operator="equal">
      <formula>0</formula>
    </cfRule>
  </conditionalFormatting>
  <conditionalFormatting sqref="K51">
    <cfRule type="cellIs" dxfId="920" priority="307" operator="equal">
      <formula>0</formula>
    </cfRule>
  </conditionalFormatting>
  <conditionalFormatting sqref="I52">
    <cfRule type="cellIs" dxfId="919" priority="305" operator="equal">
      <formula>0</formula>
    </cfRule>
  </conditionalFormatting>
  <conditionalFormatting sqref="K25">
    <cfRule type="cellIs" dxfId="918" priority="371" operator="equal">
      <formula>0</formula>
    </cfRule>
  </conditionalFormatting>
  <conditionalFormatting sqref="I26">
    <cfRule type="cellIs" dxfId="917" priority="369" operator="equal">
      <formula>0</formula>
    </cfRule>
  </conditionalFormatting>
  <conditionalFormatting sqref="K26">
    <cfRule type="cellIs" dxfId="916" priority="367" operator="equal">
      <formula>0</formula>
    </cfRule>
  </conditionalFormatting>
  <conditionalFormatting sqref="I33">
    <cfRule type="cellIs" dxfId="915" priority="361" operator="equal">
      <formula>0</formula>
    </cfRule>
  </conditionalFormatting>
  <conditionalFormatting sqref="K33">
    <cfRule type="cellIs" dxfId="914" priority="359" operator="equal">
      <formula>0</formula>
    </cfRule>
  </conditionalFormatting>
  <conditionalFormatting sqref="I34">
    <cfRule type="cellIs" dxfId="913" priority="357" operator="equal">
      <formula>0</formula>
    </cfRule>
  </conditionalFormatting>
  <conditionalFormatting sqref="K34">
    <cfRule type="cellIs" dxfId="912" priority="355" operator="equal">
      <formula>0</formula>
    </cfRule>
  </conditionalFormatting>
  <conditionalFormatting sqref="I35">
    <cfRule type="cellIs" dxfId="911" priority="353" operator="equal">
      <formula>0</formula>
    </cfRule>
  </conditionalFormatting>
  <conditionalFormatting sqref="K35">
    <cfRule type="cellIs" dxfId="910" priority="351" operator="equal">
      <formula>0</formula>
    </cfRule>
  </conditionalFormatting>
  <conditionalFormatting sqref="I36">
    <cfRule type="cellIs" dxfId="909" priority="349" operator="equal">
      <formula>0</formula>
    </cfRule>
  </conditionalFormatting>
  <conditionalFormatting sqref="K36">
    <cfRule type="cellIs" dxfId="908" priority="347" operator="equal">
      <formula>0</formula>
    </cfRule>
  </conditionalFormatting>
  <conditionalFormatting sqref="I37">
    <cfRule type="cellIs" dxfId="907" priority="345" operator="equal">
      <formula>0</formula>
    </cfRule>
  </conditionalFormatting>
  <conditionalFormatting sqref="K37">
    <cfRule type="cellIs" dxfId="906" priority="343" operator="equal">
      <formula>0</formula>
    </cfRule>
  </conditionalFormatting>
  <conditionalFormatting sqref="I38">
    <cfRule type="cellIs" dxfId="905" priority="341" operator="equal">
      <formula>0</formula>
    </cfRule>
  </conditionalFormatting>
  <conditionalFormatting sqref="K39">
    <cfRule type="cellIs" dxfId="904" priority="335" operator="equal">
      <formula>0</formula>
    </cfRule>
  </conditionalFormatting>
  <conditionalFormatting sqref="I40">
    <cfRule type="cellIs" dxfId="903" priority="333" operator="equal">
      <formula>0</formula>
    </cfRule>
  </conditionalFormatting>
  <conditionalFormatting sqref="K41">
    <cfRule type="cellIs" dxfId="902" priority="327" operator="equal">
      <formula>0</formula>
    </cfRule>
  </conditionalFormatting>
  <conditionalFormatting sqref="K48">
    <cfRule type="cellIs" dxfId="901" priority="319" operator="equal">
      <formula>0</formula>
    </cfRule>
  </conditionalFormatting>
  <conditionalFormatting sqref="I49">
    <cfRule type="cellIs" dxfId="900" priority="317" operator="equal">
      <formula>0</formula>
    </cfRule>
  </conditionalFormatting>
  <conditionalFormatting sqref="K52">
    <cfRule type="cellIs" dxfId="899" priority="303" operator="equal">
      <formula>0</formula>
    </cfRule>
  </conditionalFormatting>
  <conditionalFormatting sqref="I53">
    <cfRule type="cellIs" dxfId="898" priority="301" operator="equal">
      <formula>0</formula>
    </cfRule>
  </conditionalFormatting>
  <conditionalFormatting sqref="K53">
    <cfRule type="cellIs" dxfId="897" priority="299" operator="equal">
      <formula>0</formula>
    </cfRule>
  </conditionalFormatting>
  <conditionalFormatting sqref="I54">
    <cfRule type="cellIs" dxfId="896" priority="297" operator="equal">
      <formula>0</formula>
    </cfRule>
  </conditionalFormatting>
  <conditionalFormatting sqref="K54">
    <cfRule type="cellIs" dxfId="895" priority="295" operator="equal">
      <formula>0</formula>
    </cfRule>
  </conditionalFormatting>
  <conditionalFormatting sqref="I55">
    <cfRule type="cellIs" dxfId="894" priority="293" operator="equal">
      <formula>0</formula>
    </cfRule>
  </conditionalFormatting>
  <conditionalFormatting sqref="K55">
    <cfRule type="cellIs" dxfId="893" priority="291" operator="equal">
      <formula>0</formula>
    </cfRule>
  </conditionalFormatting>
  <conditionalFormatting sqref="I56">
    <cfRule type="cellIs" dxfId="892" priority="289" operator="equal">
      <formula>0</formula>
    </cfRule>
  </conditionalFormatting>
  <conditionalFormatting sqref="K56">
    <cfRule type="cellIs" dxfId="891" priority="287" operator="equal">
      <formula>0</formula>
    </cfRule>
  </conditionalFormatting>
  <conditionalFormatting sqref="E23">
    <cfRule type="cellIs" dxfId="890" priority="153" operator="equal">
      <formula>0</formula>
    </cfRule>
  </conditionalFormatting>
  <conditionalFormatting sqref="I10">
    <cfRule type="cellIs" dxfId="889" priority="215" operator="equal">
      <formula>0</formula>
    </cfRule>
  </conditionalFormatting>
  <conditionalFormatting sqref="I11">
    <cfRule type="expression" dxfId="888" priority="430">
      <formula>0</formula>
    </cfRule>
  </conditionalFormatting>
  <conditionalFormatting sqref="I11">
    <cfRule type="cellIs" dxfId="887" priority="429" operator="equal">
      <formula>0</formula>
    </cfRule>
  </conditionalFormatting>
  <conditionalFormatting sqref="K11">
    <cfRule type="cellIs" dxfId="886" priority="427" operator="equal">
      <formula>0</formula>
    </cfRule>
  </conditionalFormatting>
  <conditionalFormatting sqref="J11">
    <cfRule type="cellIs" dxfId="885" priority="428" operator="equal">
      <formula>0</formula>
    </cfRule>
  </conditionalFormatting>
  <conditionalFormatting sqref="I12">
    <cfRule type="expression" dxfId="884" priority="426">
      <formula>0</formula>
    </cfRule>
  </conditionalFormatting>
  <conditionalFormatting sqref="I12">
    <cfRule type="cellIs" dxfId="883" priority="425" operator="equal">
      <formula>0</formula>
    </cfRule>
  </conditionalFormatting>
  <conditionalFormatting sqref="K12">
    <cfRule type="cellIs" dxfId="882" priority="423" operator="equal">
      <formula>0</formula>
    </cfRule>
  </conditionalFormatting>
  <conditionalFormatting sqref="J12">
    <cfRule type="cellIs" dxfId="881" priority="424" operator="equal">
      <formula>0</formula>
    </cfRule>
  </conditionalFormatting>
  <conditionalFormatting sqref="I13">
    <cfRule type="expression" dxfId="880" priority="422">
      <formula>0</formula>
    </cfRule>
  </conditionalFormatting>
  <conditionalFormatting sqref="I13">
    <cfRule type="cellIs" dxfId="879" priority="421" operator="equal">
      <formula>0</formula>
    </cfRule>
  </conditionalFormatting>
  <conditionalFormatting sqref="K13">
    <cfRule type="cellIs" dxfId="878" priority="419" operator="equal">
      <formula>0</formula>
    </cfRule>
  </conditionalFormatting>
  <conditionalFormatting sqref="J13">
    <cfRule type="cellIs" dxfId="877" priority="420" operator="equal">
      <formula>0</formula>
    </cfRule>
  </conditionalFormatting>
  <conditionalFormatting sqref="I14">
    <cfRule type="expression" dxfId="876" priority="418">
      <formula>0</formula>
    </cfRule>
  </conditionalFormatting>
  <conditionalFormatting sqref="I14">
    <cfRule type="cellIs" dxfId="875" priority="417" operator="equal">
      <formula>0</formula>
    </cfRule>
  </conditionalFormatting>
  <conditionalFormatting sqref="K14">
    <cfRule type="cellIs" dxfId="874" priority="415" operator="equal">
      <formula>0</formula>
    </cfRule>
  </conditionalFormatting>
  <conditionalFormatting sqref="J14">
    <cfRule type="cellIs" dxfId="873" priority="416" operator="equal">
      <formula>0</formula>
    </cfRule>
  </conditionalFormatting>
  <conditionalFormatting sqref="I15">
    <cfRule type="expression" dxfId="872" priority="414">
      <formula>0</formula>
    </cfRule>
  </conditionalFormatting>
  <conditionalFormatting sqref="I15">
    <cfRule type="cellIs" dxfId="871" priority="413" operator="equal">
      <formula>0</formula>
    </cfRule>
  </conditionalFormatting>
  <conditionalFormatting sqref="K15">
    <cfRule type="cellIs" dxfId="870" priority="411" operator="equal">
      <formula>0</formula>
    </cfRule>
  </conditionalFormatting>
  <conditionalFormatting sqref="J15">
    <cfRule type="cellIs" dxfId="869" priority="412" operator="equal">
      <formula>0</formula>
    </cfRule>
  </conditionalFormatting>
  <conditionalFormatting sqref="I16">
    <cfRule type="expression" dxfId="868" priority="410">
      <formula>0</formula>
    </cfRule>
  </conditionalFormatting>
  <conditionalFormatting sqref="I16">
    <cfRule type="cellIs" dxfId="867" priority="409" operator="equal">
      <formula>0</formula>
    </cfRule>
  </conditionalFormatting>
  <conditionalFormatting sqref="K16">
    <cfRule type="cellIs" dxfId="866" priority="407" operator="equal">
      <formula>0</formula>
    </cfRule>
  </conditionalFormatting>
  <conditionalFormatting sqref="J16">
    <cfRule type="cellIs" dxfId="865" priority="408" operator="equal">
      <formula>0</formula>
    </cfRule>
  </conditionalFormatting>
  <conditionalFormatting sqref="I17">
    <cfRule type="expression" dxfId="864" priority="406">
      <formula>0</formula>
    </cfRule>
  </conditionalFormatting>
  <conditionalFormatting sqref="I17">
    <cfRule type="cellIs" dxfId="863" priority="405" operator="equal">
      <formula>0</formula>
    </cfRule>
  </conditionalFormatting>
  <conditionalFormatting sqref="K17">
    <cfRule type="cellIs" dxfId="862" priority="403" operator="equal">
      <formula>0</formula>
    </cfRule>
  </conditionalFormatting>
  <conditionalFormatting sqref="J17">
    <cfRule type="cellIs" dxfId="861" priority="404" operator="equal">
      <formula>0</formula>
    </cfRule>
  </conditionalFormatting>
  <conditionalFormatting sqref="I18">
    <cfRule type="expression" dxfId="860" priority="402">
      <formula>0</formula>
    </cfRule>
  </conditionalFormatting>
  <conditionalFormatting sqref="I18">
    <cfRule type="cellIs" dxfId="859" priority="401" operator="equal">
      <formula>0</formula>
    </cfRule>
  </conditionalFormatting>
  <conditionalFormatting sqref="K18">
    <cfRule type="cellIs" dxfId="858" priority="399" operator="equal">
      <formula>0</formula>
    </cfRule>
  </conditionalFormatting>
  <conditionalFormatting sqref="J18">
    <cfRule type="cellIs" dxfId="857" priority="400" operator="equal">
      <formula>0</formula>
    </cfRule>
  </conditionalFormatting>
  <conditionalFormatting sqref="I19">
    <cfRule type="expression" dxfId="856" priority="398">
      <formula>0</formula>
    </cfRule>
  </conditionalFormatting>
  <conditionalFormatting sqref="I19">
    <cfRule type="cellIs" dxfId="855" priority="397" operator="equal">
      <formula>0</formula>
    </cfRule>
  </conditionalFormatting>
  <conditionalFormatting sqref="K19">
    <cfRule type="cellIs" dxfId="854" priority="395" operator="equal">
      <formula>0</formula>
    </cfRule>
  </conditionalFormatting>
  <conditionalFormatting sqref="J19">
    <cfRule type="cellIs" dxfId="853" priority="396" operator="equal">
      <formula>0</formula>
    </cfRule>
  </conditionalFormatting>
  <conditionalFormatting sqref="I20">
    <cfRule type="expression" dxfId="852" priority="394">
      <formula>0</formula>
    </cfRule>
  </conditionalFormatting>
  <conditionalFormatting sqref="I20">
    <cfRule type="cellIs" dxfId="851" priority="393" operator="equal">
      <formula>0</formula>
    </cfRule>
  </conditionalFormatting>
  <conditionalFormatting sqref="K20">
    <cfRule type="cellIs" dxfId="850" priority="391" operator="equal">
      <formula>0</formula>
    </cfRule>
  </conditionalFormatting>
  <conditionalFormatting sqref="J20">
    <cfRule type="cellIs" dxfId="849" priority="392" operator="equal">
      <formula>0</formula>
    </cfRule>
  </conditionalFormatting>
  <conditionalFormatting sqref="I21">
    <cfRule type="expression" dxfId="848" priority="390">
      <formula>0</formula>
    </cfRule>
  </conditionalFormatting>
  <conditionalFormatting sqref="I21">
    <cfRule type="cellIs" dxfId="847" priority="389" operator="equal">
      <formula>0</formula>
    </cfRule>
  </conditionalFormatting>
  <conditionalFormatting sqref="K21">
    <cfRule type="cellIs" dxfId="846" priority="387" operator="equal">
      <formula>0</formula>
    </cfRule>
  </conditionalFormatting>
  <conditionalFormatting sqref="J21">
    <cfRule type="cellIs" dxfId="845" priority="388" operator="equal">
      <formula>0</formula>
    </cfRule>
  </conditionalFormatting>
  <conditionalFormatting sqref="I22">
    <cfRule type="expression" dxfId="844" priority="386">
      <formula>0</formula>
    </cfRule>
  </conditionalFormatting>
  <conditionalFormatting sqref="I22">
    <cfRule type="cellIs" dxfId="843" priority="385" operator="equal">
      <formula>0</formula>
    </cfRule>
  </conditionalFormatting>
  <conditionalFormatting sqref="K22">
    <cfRule type="cellIs" dxfId="842" priority="383" operator="equal">
      <formula>0</formula>
    </cfRule>
  </conditionalFormatting>
  <conditionalFormatting sqref="J22">
    <cfRule type="cellIs" dxfId="841" priority="384" operator="equal">
      <formula>0</formula>
    </cfRule>
  </conditionalFormatting>
  <conditionalFormatting sqref="I23">
    <cfRule type="expression" dxfId="840" priority="382">
      <formula>0</formula>
    </cfRule>
  </conditionalFormatting>
  <conditionalFormatting sqref="I23">
    <cfRule type="cellIs" dxfId="839" priority="381" operator="equal">
      <formula>0</formula>
    </cfRule>
  </conditionalFormatting>
  <conditionalFormatting sqref="K23">
    <cfRule type="cellIs" dxfId="838" priority="379" operator="equal">
      <formula>0</formula>
    </cfRule>
  </conditionalFormatting>
  <conditionalFormatting sqref="J23">
    <cfRule type="cellIs" dxfId="837" priority="380" operator="equal">
      <formula>0</formula>
    </cfRule>
  </conditionalFormatting>
  <conditionalFormatting sqref="I24">
    <cfRule type="expression" dxfId="836" priority="378">
      <formula>0</formula>
    </cfRule>
  </conditionalFormatting>
  <conditionalFormatting sqref="I24">
    <cfRule type="cellIs" dxfId="835" priority="377" operator="equal">
      <formula>0</formula>
    </cfRule>
  </conditionalFormatting>
  <conditionalFormatting sqref="K24">
    <cfRule type="cellIs" dxfId="834" priority="375" operator="equal">
      <formula>0</formula>
    </cfRule>
  </conditionalFormatting>
  <conditionalFormatting sqref="J24">
    <cfRule type="cellIs" dxfId="833" priority="376" operator="equal">
      <formula>0</formula>
    </cfRule>
  </conditionalFormatting>
  <conditionalFormatting sqref="I25">
    <cfRule type="expression" dxfId="832" priority="374">
      <formula>0</formula>
    </cfRule>
  </conditionalFormatting>
  <conditionalFormatting sqref="I25">
    <cfRule type="cellIs" dxfId="831" priority="373" operator="equal">
      <formula>0</formula>
    </cfRule>
  </conditionalFormatting>
  <conditionalFormatting sqref="J25">
    <cfRule type="cellIs" dxfId="830" priority="372" operator="equal">
      <formula>0</formula>
    </cfRule>
  </conditionalFormatting>
  <conditionalFormatting sqref="I26">
    <cfRule type="expression" dxfId="829" priority="370">
      <formula>0</formula>
    </cfRule>
  </conditionalFormatting>
  <conditionalFormatting sqref="J26">
    <cfRule type="cellIs" dxfId="828" priority="368" operator="equal">
      <formula>0</formula>
    </cfRule>
  </conditionalFormatting>
  <conditionalFormatting sqref="C24">
    <cfRule type="cellIs" dxfId="827" priority="151" operator="equal">
      <formula>0</formula>
    </cfRule>
  </conditionalFormatting>
  <conditionalFormatting sqref="I33">
    <cfRule type="expression" dxfId="826" priority="362">
      <formula>0</formula>
    </cfRule>
  </conditionalFormatting>
  <conditionalFormatting sqref="J33">
    <cfRule type="cellIs" dxfId="825" priority="360" operator="equal">
      <formula>0</formula>
    </cfRule>
  </conditionalFormatting>
  <conditionalFormatting sqref="I34">
    <cfRule type="expression" dxfId="824" priority="358">
      <formula>0</formula>
    </cfRule>
  </conditionalFormatting>
  <conditionalFormatting sqref="J34">
    <cfRule type="cellIs" dxfId="823" priority="356" operator="equal">
      <formula>0</formula>
    </cfRule>
  </conditionalFormatting>
  <conditionalFormatting sqref="I35">
    <cfRule type="expression" dxfId="822" priority="354">
      <formula>0</formula>
    </cfRule>
  </conditionalFormatting>
  <conditionalFormatting sqref="J35">
    <cfRule type="cellIs" dxfId="821" priority="352" operator="equal">
      <formula>0</formula>
    </cfRule>
  </conditionalFormatting>
  <conditionalFormatting sqref="I36">
    <cfRule type="expression" dxfId="820" priority="350">
      <formula>0</formula>
    </cfRule>
  </conditionalFormatting>
  <conditionalFormatting sqref="J36">
    <cfRule type="cellIs" dxfId="819" priority="348" operator="equal">
      <formula>0</formula>
    </cfRule>
  </conditionalFormatting>
  <conditionalFormatting sqref="I37">
    <cfRule type="expression" dxfId="818" priority="346">
      <formula>0</formula>
    </cfRule>
  </conditionalFormatting>
  <conditionalFormatting sqref="J37">
    <cfRule type="cellIs" dxfId="817" priority="344" operator="equal">
      <formula>0</formula>
    </cfRule>
  </conditionalFormatting>
  <conditionalFormatting sqref="I38">
    <cfRule type="expression" dxfId="816" priority="342">
      <formula>0</formula>
    </cfRule>
  </conditionalFormatting>
  <conditionalFormatting sqref="J38">
    <cfRule type="cellIs" dxfId="815" priority="340" operator="equal">
      <formula>0</formula>
    </cfRule>
  </conditionalFormatting>
  <conditionalFormatting sqref="I39">
    <cfRule type="expression" dxfId="814" priority="338">
      <formula>0</formula>
    </cfRule>
  </conditionalFormatting>
  <conditionalFormatting sqref="J39">
    <cfRule type="cellIs" dxfId="813" priority="336" operator="equal">
      <formula>0</formula>
    </cfRule>
  </conditionalFormatting>
  <conditionalFormatting sqref="I40">
    <cfRule type="expression" dxfId="812" priority="334">
      <formula>0</formula>
    </cfRule>
  </conditionalFormatting>
  <conditionalFormatting sqref="J40">
    <cfRule type="cellIs" dxfId="811" priority="332" operator="equal">
      <formula>0</formula>
    </cfRule>
  </conditionalFormatting>
  <conditionalFormatting sqref="I41">
    <cfRule type="expression" dxfId="810" priority="330">
      <formula>0</formula>
    </cfRule>
  </conditionalFormatting>
  <conditionalFormatting sqref="J41">
    <cfRule type="cellIs" dxfId="809" priority="328" operator="equal">
      <formula>0</formula>
    </cfRule>
  </conditionalFormatting>
  <conditionalFormatting sqref="E38">
    <cfRule type="cellIs" dxfId="808" priority="117" operator="equal">
      <formula>0</formula>
    </cfRule>
  </conditionalFormatting>
  <conditionalFormatting sqref="C39">
    <cfRule type="cellIs" dxfId="807" priority="115" operator="equal">
      <formula>0</formula>
    </cfRule>
  </conditionalFormatting>
  <conditionalFormatting sqref="I48">
    <cfRule type="expression" dxfId="806" priority="322">
      <formula>0</formula>
    </cfRule>
  </conditionalFormatting>
  <conditionalFormatting sqref="J48">
    <cfRule type="cellIs" dxfId="805" priority="320" operator="equal">
      <formula>0</formula>
    </cfRule>
  </conditionalFormatting>
  <conditionalFormatting sqref="I49">
    <cfRule type="expression" dxfId="804" priority="318">
      <formula>0</formula>
    </cfRule>
  </conditionalFormatting>
  <conditionalFormatting sqref="J49">
    <cfRule type="cellIs" dxfId="803" priority="316" operator="equal">
      <formula>0</formula>
    </cfRule>
  </conditionalFormatting>
  <conditionalFormatting sqref="I50">
    <cfRule type="expression" dxfId="802" priority="314">
      <formula>0</formula>
    </cfRule>
  </conditionalFormatting>
  <conditionalFormatting sqref="K50">
    <cfRule type="cellIs" dxfId="801" priority="311" operator="equal">
      <formula>0</formula>
    </cfRule>
  </conditionalFormatting>
  <conditionalFormatting sqref="J50">
    <cfRule type="cellIs" dxfId="800" priority="312" operator="equal">
      <formula>0</formula>
    </cfRule>
  </conditionalFormatting>
  <conditionalFormatting sqref="I51">
    <cfRule type="expression" dxfId="799" priority="310">
      <formula>0</formula>
    </cfRule>
  </conditionalFormatting>
  <conditionalFormatting sqref="I51">
    <cfRule type="cellIs" dxfId="798" priority="309" operator="equal">
      <formula>0</formula>
    </cfRule>
  </conditionalFormatting>
  <conditionalFormatting sqref="J51">
    <cfRule type="cellIs" dxfId="797" priority="308" operator="equal">
      <formula>0</formula>
    </cfRule>
  </conditionalFormatting>
  <conditionalFormatting sqref="I52">
    <cfRule type="expression" dxfId="796" priority="306">
      <formula>0</formula>
    </cfRule>
  </conditionalFormatting>
  <conditionalFormatting sqref="J52">
    <cfRule type="cellIs" dxfId="795" priority="304" operator="equal">
      <formula>0</formula>
    </cfRule>
  </conditionalFormatting>
  <conditionalFormatting sqref="I53">
    <cfRule type="expression" dxfId="794" priority="302">
      <formula>0</formula>
    </cfRule>
  </conditionalFormatting>
  <conditionalFormatting sqref="J53">
    <cfRule type="cellIs" dxfId="793" priority="300" operator="equal">
      <formula>0</formula>
    </cfRule>
  </conditionalFormatting>
  <conditionalFormatting sqref="I54">
    <cfRule type="expression" dxfId="792" priority="298">
      <formula>0</formula>
    </cfRule>
  </conditionalFormatting>
  <conditionalFormatting sqref="J54">
    <cfRule type="cellIs" dxfId="791" priority="296" operator="equal">
      <formula>0</formula>
    </cfRule>
  </conditionalFormatting>
  <conditionalFormatting sqref="I55">
    <cfRule type="expression" dxfId="790" priority="294">
      <formula>0</formula>
    </cfRule>
  </conditionalFormatting>
  <conditionalFormatting sqref="J55">
    <cfRule type="cellIs" dxfId="789" priority="292" operator="equal">
      <formula>0</formula>
    </cfRule>
  </conditionalFormatting>
  <conditionalFormatting sqref="I56">
    <cfRule type="expression" dxfId="788" priority="290">
      <formula>0</formula>
    </cfRule>
  </conditionalFormatting>
  <conditionalFormatting sqref="J56">
    <cfRule type="cellIs" dxfId="787" priority="288" operator="equal">
      <formula>0</formula>
    </cfRule>
  </conditionalFormatting>
  <conditionalFormatting sqref="K9">
    <cfRule type="cellIs" dxfId="786" priority="39" operator="equal">
      <formula>0</formula>
    </cfRule>
  </conditionalFormatting>
  <conditionalFormatting sqref="C56">
    <cfRule type="expression" dxfId="785" priority="72">
      <formula>0</formula>
    </cfRule>
  </conditionalFormatting>
  <conditionalFormatting sqref="C56">
    <cfRule type="cellIs" dxfId="784" priority="71" operator="equal">
      <formula>0</formula>
    </cfRule>
  </conditionalFormatting>
  <conditionalFormatting sqref="E56">
    <cfRule type="cellIs" dxfId="783" priority="69" operator="equal">
      <formula>0</formula>
    </cfRule>
  </conditionalFormatting>
  <conditionalFormatting sqref="D56">
    <cfRule type="cellIs" dxfId="782" priority="70" operator="equal">
      <formula>0</formula>
    </cfRule>
  </conditionalFormatting>
  <conditionalFormatting sqref="C9">
    <cfRule type="expression" dxfId="781" priority="60">
      <formula>0</formula>
    </cfRule>
  </conditionalFormatting>
  <conditionalFormatting sqref="C9">
    <cfRule type="cellIs" dxfId="780" priority="59" operator="equal">
      <formula>0</formula>
    </cfRule>
  </conditionalFormatting>
  <conditionalFormatting sqref="E9">
    <cfRule type="cellIs" dxfId="779" priority="57" operator="equal">
      <formula>0</formula>
    </cfRule>
  </conditionalFormatting>
  <conditionalFormatting sqref="D9">
    <cfRule type="cellIs" dxfId="778" priority="58" operator="equal">
      <formula>0</formula>
    </cfRule>
  </conditionalFormatting>
  <conditionalFormatting sqref="C10">
    <cfRule type="expression" dxfId="777" priority="56">
      <formula>0</formula>
    </cfRule>
  </conditionalFormatting>
  <conditionalFormatting sqref="C10">
    <cfRule type="cellIs" dxfId="776" priority="55" operator="equal">
      <formula>0</formula>
    </cfRule>
  </conditionalFormatting>
  <conditionalFormatting sqref="E10">
    <cfRule type="cellIs" dxfId="775" priority="53" operator="equal">
      <formula>0</formula>
    </cfRule>
  </conditionalFormatting>
  <conditionalFormatting sqref="D10">
    <cfRule type="cellIs" dxfId="774" priority="54" operator="equal">
      <formula>0</formula>
    </cfRule>
  </conditionalFormatting>
  <conditionalFormatting sqref="E32">
    <cfRule type="cellIs" dxfId="773" priority="49" operator="equal">
      <formula>0</formula>
    </cfRule>
  </conditionalFormatting>
  <conditionalFormatting sqref="D32">
    <cfRule type="cellIs" dxfId="772" priority="50" operator="equal">
      <formula>0</formula>
    </cfRule>
  </conditionalFormatting>
  <conditionalFormatting sqref="C47">
    <cfRule type="expression" dxfId="771" priority="48">
      <formula>0</formula>
    </cfRule>
  </conditionalFormatting>
  <conditionalFormatting sqref="C47">
    <cfRule type="cellIs" dxfId="770" priority="47" operator="equal">
      <formula>0</formula>
    </cfRule>
  </conditionalFormatting>
  <conditionalFormatting sqref="E47">
    <cfRule type="cellIs" dxfId="769" priority="45" operator="equal">
      <formula>0</formula>
    </cfRule>
  </conditionalFormatting>
  <conditionalFormatting sqref="D47">
    <cfRule type="cellIs" dxfId="768" priority="46" operator="equal">
      <formula>0</formula>
    </cfRule>
  </conditionalFormatting>
  <conditionalFormatting sqref="I32">
    <cfRule type="expression" dxfId="767" priority="44">
      <formula>0</formula>
    </cfRule>
  </conditionalFormatting>
  <conditionalFormatting sqref="I32">
    <cfRule type="cellIs" dxfId="766" priority="43" operator="equal">
      <formula>0</formula>
    </cfRule>
  </conditionalFormatting>
  <conditionalFormatting sqref="I9">
    <cfRule type="cellIs" dxfId="765" priority="41" operator="equal">
      <formula>0</formula>
    </cfRule>
  </conditionalFormatting>
  <conditionalFormatting sqref="U8">
    <cfRule type="expression" dxfId="764" priority="36">
      <formula>0</formula>
    </cfRule>
  </conditionalFormatting>
  <conditionalFormatting sqref="U8">
    <cfRule type="cellIs" dxfId="763" priority="35" operator="equal">
      <formula>0</formula>
    </cfRule>
  </conditionalFormatting>
  <conditionalFormatting sqref="W8">
    <cfRule type="cellIs" dxfId="762" priority="33" operator="equal">
      <formula>0</formula>
    </cfRule>
  </conditionalFormatting>
  <conditionalFormatting sqref="V8">
    <cfRule type="cellIs" dxfId="761" priority="34" operator="equal">
      <formula>0</formula>
    </cfRule>
  </conditionalFormatting>
  <conditionalFormatting sqref="U32">
    <cfRule type="expression" dxfId="760" priority="32">
      <formula>0</formula>
    </cfRule>
  </conditionalFormatting>
  <conditionalFormatting sqref="U32">
    <cfRule type="cellIs" dxfId="759" priority="31" operator="equal">
      <formula>0</formula>
    </cfRule>
  </conditionalFormatting>
  <conditionalFormatting sqref="W32">
    <cfRule type="cellIs" dxfId="758" priority="29" operator="equal">
      <formula>0</formula>
    </cfRule>
  </conditionalFormatting>
  <conditionalFormatting sqref="V32">
    <cfRule type="cellIs" dxfId="757" priority="30" operator="equal">
      <formula>0</formula>
    </cfRule>
  </conditionalFormatting>
  <conditionalFormatting sqref="U41">
    <cfRule type="expression" dxfId="756" priority="28">
      <formula>0</formula>
    </cfRule>
  </conditionalFormatting>
  <conditionalFormatting sqref="U41">
    <cfRule type="cellIs" dxfId="755" priority="27" operator="equal">
      <formula>0</formula>
    </cfRule>
  </conditionalFormatting>
  <conditionalFormatting sqref="W41">
    <cfRule type="cellIs" dxfId="754" priority="25" operator="equal">
      <formula>0</formula>
    </cfRule>
  </conditionalFormatting>
  <conditionalFormatting sqref="V41">
    <cfRule type="cellIs" dxfId="753" priority="26" operator="equal">
      <formula>0</formula>
    </cfRule>
  </conditionalFormatting>
  <conditionalFormatting sqref="U47">
    <cfRule type="expression" dxfId="752" priority="24">
      <formula>0</formula>
    </cfRule>
  </conditionalFormatting>
  <conditionalFormatting sqref="U47">
    <cfRule type="cellIs" dxfId="751" priority="23" operator="equal">
      <formula>0</formula>
    </cfRule>
  </conditionalFormatting>
  <conditionalFormatting sqref="W47">
    <cfRule type="cellIs" dxfId="750" priority="21" operator="equal">
      <formula>0</formula>
    </cfRule>
  </conditionalFormatting>
  <conditionalFormatting sqref="V47">
    <cfRule type="cellIs" dxfId="749" priority="22" operator="equal">
      <formula>0</formula>
    </cfRule>
  </conditionalFormatting>
  <conditionalFormatting sqref="I47">
    <cfRule type="expression" dxfId="748" priority="208">
      <formula>0</formula>
    </cfRule>
  </conditionalFormatting>
  <conditionalFormatting sqref="I47">
    <cfRule type="cellIs" dxfId="747" priority="207" operator="equal">
      <formula>0</formula>
    </cfRule>
  </conditionalFormatting>
  <conditionalFormatting sqref="K47">
    <cfRule type="cellIs" dxfId="746" priority="205" operator="equal">
      <formula>0</formula>
    </cfRule>
  </conditionalFormatting>
  <conditionalFormatting sqref="J47">
    <cfRule type="cellIs" dxfId="745" priority="206" operator="equal">
      <formula>0</formula>
    </cfRule>
  </conditionalFormatting>
  <conditionalFormatting sqref="E17">
    <cfRule type="cellIs" dxfId="744" priority="177" operator="equal">
      <formula>0</formula>
    </cfRule>
  </conditionalFormatting>
  <conditionalFormatting sqref="C18">
    <cfRule type="cellIs" dxfId="743" priority="175" operator="equal">
      <formula>0</formula>
    </cfRule>
  </conditionalFormatting>
  <conditionalFormatting sqref="I10">
    <cfRule type="expression" dxfId="742" priority="216">
      <formula>0</formula>
    </cfRule>
  </conditionalFormatting>
  <conditionalFormatting sqref="K10">
    <cfRule type="cellIs" dxfId="741" priority="213" operator="equal">
      <formula>0</formula>
    </cfRule>
  </conditionalFormatting>
  <conditionalFormatting sqref="J10">
    <cfRule type="cellIs" dxfId="740" priority="214" operator="equal">
      <formula>0</formula>
    </cfRule>
  </conditionalFormatting>
  <conditionalFormatting sqref="C20">
    <cfRule type="expression" dxfId="739" priority="168">
      <formula>0</formula>
    </cfRule>
  </conditionalFormatting>
  <conditionalFormatting sqref="C20">
    <cfRule type="cellIs" dxfId="738" priority="167" operator="equal">
      <formula>0</formula>
    </cfRule>
  </conditionalFormatting>
  <conditionalFormatting sqref="K32">
    <cfRule type="cellIs" dxfId="737" priority="209" operator="equal">
      <formula>0</formula>
    </cfRule>
  </conditionalFormatting>
  <conditionalFormatting sqref="J32">
    <cfRule type="cellIs" dxfId="736" priority="210" operator="equal">
      <formula>0</formula>
    </cfRule>
  </conditionalFormatting>
  <conditionalFormatting sqref="C11">
    <cfRule type="expression" dxfId="735" priority="204">
      <formula>0</formula>
    </cfRule>
  </conditionalFormatting>
  <conditionalFormatting sqref="C11">
    <cfRule type="cellIs" dxfId="734" priority="203" operator="equal">
      <formula>0</formula>
    </cfRule>
  </conditionalFormatting>
  <conditionalFormatting sqref="E11">
    <cfRule type="cellIs" dxfId="733" priority="201" operator="equal">
      <formula>0</formula>
    </cfRule>
  </conditionalFormatting>
  <conditionalFormatting sqref="D11">
    <cfRule type="cellIs" dxfId="732" priority="202" operator="equal">
      <formula>0</formula>
    </cfRule>
  </conditionalFormatting>
  <conditionalFormatting sqref="C12">
    <cfRule type="expression" dxfId="731" priority="200">
      <formula>0</formula>
    </cfRule>
  </conditionalFormatting>
  <conditionalFormatting sqref="C12">
    <cfRule type="cellIs" dxfId="730" priority="199" operator="equal">
      <formula>0</formula>
    </cfRule>
  </conditionalFormatting>
  <conditionalFormatting sqref="E12">
    <cfRule type="cellIs" dxfId="729" priority="197" operator="equal">
      <formula>0</formula>
    </cfRule>
  </conditionalFormatting>
  <conditionalFormatting sqref="D12">
    <cfRule type="cellIs" dxfId="728" priority="198" operator="equal">
      <formula>0</formula>
    </cfRule>
  </conditionalFormatting>
  <conditionalFormatting sqref="C13">
    <cfRule type="expression" dxfId="727" priority="196">
      <formula>0</formula>
    </cfRule>
  </conditionalFormatting>
  <conditionalFormatting sqref="C13">
    <cfRule type="cellIs" dxfId="726" priority="195" operator="equal">
      <formula>0</formula>
    </cfRule>
  </conditionalFormatting>
  <conditionalFormatting sqref="E13">
    <cfRule type="cellIs" dxfId="725" priority="193" operator="equal">
      <formula>0</formula>
    </cfRule>
  </conditionalFormatting>
  <conditionalFormatting sqref="D13">
    <cfRule type="cellIs" dxfId="724" priority="194" operator="equal">
      <formula>0</formula>
    </cfRule>
  </conditionalFormatting>
  <conditionalFormatting sqref="C14">
    <cfRule type="expression" dxfId="723" priority="192">
      <formula>0</formula>
    </cfRule>
  </conditionalFormatting>
  <conditionalFormatting sqref="C14">
    <cfRule type="cellIs" dxfId="722" priority="191" operator="equal">
      <formula>0</formula>
    </cfRule>
  </conditionalFormatting>
  <conditionalFormatting sqref="E14">
    <cfRule type="cellIs" dxfId="721" priority="189" operator="equal">
      <formula>0</formula>
    </cfRule>
  </conditionalFormatting>
  <conditionalFormatting sqref="D14">
    <cfRule type="cellIs" dxfId="720" priority="190" operator="equal">
      <formula>0</formula>
    </cfRule>
  </conditionalFormatting>
  <conditionalFormatting sqref="C15">
    <cfRule type="expression" dxfId="719" priority="188">
      <formula>0</formula>
    </cfRule>
  </conditionalFormatting>
  <conditionalFormatting sqref="C15">
    <cfRule type="cellIs" dxfId="718" priority="187" operator="equal">
      <formula>0</formula>
    </cfRule>
  </conditionalFormatting>
  <conditionalFormatting sqref="E15">
    <cfRule type="cellIs" dxfId="717" priority="185" operator="equal">
      <formula>0</formula>
    </cfRule>
  </conditionalFormatting>
  <conditionalFormatting sqref="D15">
    <cfRule type="cellIs" dxfId="716" priority="186" operator="equal">
      <formula>0</formula>
    </cfRule>
  </conditionalFormatting>
  <conditionalFormatting sqref="C16">
    <cfRule type="expression" dxfId="715" priority="184">
      <formula>0</formula>
    </cfRule>
  </conditionalFormatting>
  <conditionalFormatting sqref="C16">
    <cfRule type="cellIs" dxfId="714" priority="183" operator="equal">
      <formula>0</formula>
    </cfRule>
  </conditionalFormatting>
  <conditionalFormatting sqref="E16">
    <cfRule type="cellIs" dxfId="713" priority="181" operator="equal">
      <formula>0</formula>
    </cfRule>
  </conditionalFormatting>
  <conditionalFormatting sqref="D16">
    <cfRule type="cellIs" dxfId="712" priority="182" operator="equal">
      <formula>0</formula>
    </cfRule>
  </conditionalFormatting>
  <conditionalFormatting sqref="C17">
    <cfRule type="expression" dxfId="711" priority="180">
      <formula>0</formula>
    </cfRule>
  </conditionalFormatting>
  <conditionalFormatting sqref="C17">
    <cfRule type="cellIs" dxfId="710" priority="179" operator="equal">
      <formula>0</formula>
    </cfRule>
  </conditionalFormatting>
  <conditionalFormatting sqref="D17">
    <cfRule type="cellIs" dxfId="709" priority="178" operator="equal">
      <formula>0</formula>
    </cfRule>
  </conditionalFormatting>
  <conditionalFormatting sqref="C18">
    <cfRule type="expression" dxfId="708" priority="176">
      <formula>0</formula>
    </cfRule>
  </conditionalFormatting>
  <conditionalFormatting sqref="E18">
    <cfRule type="cellIs" dxfId="707" priority="173" operator="equal">
      <formula>0</formula>
    </cfRule>
  </conditionalFormatting>
  <conditionalFormatting sqref="D18">
    <cfRule type="cellIs" dxfId="706" priority="174" operator="equal">
      <formula>0</formula>
    </cfRule>
  </conditionalFormatting>
  <conditionalFormatting sqref="C19">
    <cfRule type="expression" dxfId="705" priority="172">
      <formula>0</formula>
    </cfRule>
  </conditionalFormatting>
  <conditionalFormatting sqref="C19">
    <cfRule type="cellIs" dxfId="704" priority="171" operator="equal">
      <formula>0</formula>
    </cfRule>
  </conditionalFormatting>
  <conditionalFormatting sqref="E19">
    <cfRule type="cellIs" dxfId="703" priority="169" operator="equal">
      <formula>0</formula>
    </cfRule>
  </conditionalFormatting>
  <conditionalFormatting sqref="D19">
    <cfRule type="cellIs" dxfId="702" priority="170" operator="equal">
      <formula>0</formula>
    </cfRule>
  </conditionalFormatting>
  <conditionalFormatting sqref="E20">
    <cfRule type="cellIs" dxfId="701" priority="165" operator="equal">
      <formula>0</formula>
    </cfRule>
  </conditionalFormatting>
  <conditionalFormatting sqref="D20">
    <cfRule type="cellIs" dxfId="700" priority="166" operator="equal">
      <formula>0</formula>
    </cfRule>
  </conditionalFormatting>
  <conditionalFormatting sqref="C21">
    <cfRule type="expression" dxfId="699" priority="164">
      <formula>0</formula>
    </cfRule>
  </conditionalFormatting>
  <conditionalFormatting sqref="C21">
    <cfRule type="cellIs" dxfId="698" priority="163" operator="equal">
      <formula>0</formula>
    </cfRule>
  </conditionalFormatting>
  <conditionalFormatting sqref="E21">
    <cfRule type="cellIs" dxfId="697" priority="161" operator="equal">
      <formula>0</formula>
    </cfRule>
  </conditionalFormatting>
  <conditionalFormatting sqref="D21">
    <cfRule type="cellIs" dxfId="696" priority="162" operator="equal">
      <formula>0</formula>
    </cfRule>
  </conditionalFormatting>
  <conditionalFormatting sqref="C22">
    <cfRule type="expression" dxfId="695" priority="160">
      <formula>0</formula>
    </cfRule>
  </conditionalFormatting>
  <conditionalFormatting sqref="C22">
    <cfRule type="cellIs" dxfId="694" priority="159" operator="equal">
      <formula>0</formula>
    </cfRule>
  </conditionalFormatting>
  <conditionalFormatting sqref="E22">
    <cfRule type="cellIs" dxfId="693" priority="157" operator="equal">
      <formula>0</formula>
    </cfRule>
  </conditionalFormatting>
  <conditionalFormatting sqref="D22">
    <cfRule type="cellIs" dxfId="692" priority="158" operator="equal">
      <formula>0</formula>
    </cfRule>
  </conditionalFormatting>
  <conditionalFormatting sqref="C23">
    <cfRule type="expression" dxfId="691" priority="156">
      <formula>0</formula>
    </cfRule>
  </conditionalFormatting>
  <conditionalFormatting sqref="C23">
    <cfRule type="cellIs" dxfId="690" priority="155" operator="equal">
      <formula>0</formula>
    </cfRule>
  </conditionalFormatting>
  <conditionalFormatting sqref="D23">
    <cfRule type="cellIs" dxfId="689" priority="154" operator="equal">
      <formula>0</formula>
    </cfRule>
  </conditionalFormatting>
  <conditionalFormatting sqref="C24">
    <cfRule type="expression" dxfId="688" priority="152">
      <formula>0</formula>
    </cfRule>
  </conditionalFormatting>
  <conditionalFormatting sqref="E24">
    <cfRule type="cellIs" dxfId="687" priority="149" operator="equal">
      <formula>0</formula>
    </cfRule>
  </conditionalFormatting>
  <conditionalFormatting sqref="D24">
    <cfRule type="cellIs" dxfId="686" priority="150" operator="equal">
      <formula>0</formula>
    </cfRule>
  </conditionalFormatting>
  <conditionalFormatting sqref="C25">
    <cfRule type="expression" dxfId="685" priority="148">
      <formula>0</formula>
    </cfRule>
  </conditionalFormatting>
  <conditionalFormatting sqref="C25">
    <cfRule type="cellIs" dxfId="684" priority="147" operator="equal">
      <formula>0</formula>
    </cfRule>
  </conditionalFormatting>
  <conditionalFormatting sqref="E25">
    <cfRule type="cellIs" dxfId="683" priority="145" operator="equal">
      <formula>0</formula>
    </cfRule>
  </conditionalFormatting>
  <conditionalFormatting sqref="D25">
    <cfRule type="cellIs" dxfId="682" priority="146" operator="equal">
      <formula>0</formula>
    </cfRule>
  </conditionalFormatting>
  <conditionalFormatting sqref="C26">
    <cfRule type="expression" dxfId="681" priority="144">
      <formula>0</formula>
    </cfRule>
  </conditionalFormatting>
  <conditionalFormatting sqref="C26">
    <cfRule type="cellIs" dxfId="680" priority="143" operator="equal">
      <formula>0</formula>
    </cfRule>
  </conditionalFormatting>
  <conditionalFormatting sqref="E26">
    <cfRule type="cellIs" dxfId="679" priority="141" operator="equal">
      <formula>0</formula>
    </cfRule>
  </conditionalFormatting>
  <conditionalFormatting sqref="D26">
    <cfRule type="cellIs" dxfId="678" priority="142" operator="equal">
      <formula>0</formula>
    </cfRule>
  </conditionalFormatting>
  <conditionalFormatting sqref="C33">
    <cfRule type="expression" dxfId="677" priority="140">
      <formula>0</formula>
    </cfRule>
  </conditionalFormatting>
  <conditionalFormatting sqref="C33">
    <cfRule type="cellIs" dxfId="676" priority="139" operator="equal">
      <formula>0</formula>
    </cfRule>
  </conditionalFormatting>
  <conditionalFormatting sqref="E33">
    <cfRule type="cellIs" dxfId="675" priority="137" operator="equal">
      <formula>0</formula>
    </cfRule>
  </conditionalFormatting>
  <conditionalFormatting sqref="D33">
    <cfRule type="cellIs" dxfId="674" priority="138" operator="equal">
      <formula>0</formula>
    </cfRule>
  </conditionalFormatting>
  <conditionalFormatting sqref="C34">
    <cfRule type="expression" dxfId="673" priority="136">
      <formula>0</formula>
    </cfRule>
  </conditionalFormatting>
  <conditionalFormatting sqref="C34">
    <cfRule type="cellIs" dxfId="672" priority="135" operator="equal">
      <formula>0</formula>
    </cfRule>
  </conditionalFormatting>
  <conditionalFormatting sqref="E34">
    <cfRule type="cellIs" dxfId="671" priority="133" operator="equal">
      <formula>0</formula>
    </cfRule>
  </conditionalFormatting>
  <conditionalFormatting sqref="D34">
    <cfRule type="cellIs" dxfId="670" priority="134" operator="equal">
      <formula>0</formula>
    </cfRule>
  </conditionalFormatting>
  <conditionalFormatting sqref="C35">
    <cfRule type="expression" dxfId="669" priority="132">
      <formula>0</formula>
    </cfRule>
  </conditionalFormatting>
  <conditionalFormatting sqref="C35">
    <cfRule type="cellIs" dxfId="668" priority="131" operator="equal">
      <formula>0</formula>
    </cfRule>
  </conditionalFormatting>
  <conditionalFormatting sqref="E35">
    <cfRule type="cellIs" dxfId="667" priority="129" operator="equal">
      <formula>0</formula>
    </cfRule>
  </conditionalFormatting>
  <conditionalFormatting sqref="D35">
    <cfRule type="cellIs" dxfId="666" priority="130" operator="equal">
      <formula>0</formula>
    </cfRule>
  </conditionalFormatting>
  <conditionalFormatting sqref="C36">
    <cfRule type="expression" dxfId="665" priority="128">
      <formula>0</formula>
    </cfRule>
  </conditionalFormatting>
  <conditionalFormatting sqref="C36">
    <cfRule type="cellIs" dxfId="664" priority="127" operator="equal">
      <formula>0</formula>
    </cfRule>
  </conditionalFormatting>
  <conditionalFormatting sqref="E36">
    <cfRule type="cellIs" dxfId="663" priority="125" operator="equal">
      <formula>0</formula>
    </cfRule>
  </conditionalFormatting>
  <conditionalFormatting sqref="D36">
    <cfRule type="cellIs" dxfId="662" priority="126" operator="equal">
      <formula>0</formula>
    </cfRule>
  </conditionalFormatting>
  <conditionalFormatting sqref="C37">
    <cfRule type="expression" dxfId="661" priority="124">
      <formula>0</formula>
    </cfRule>
  </conditionalFormatting>
  <conditionalFormatting sqref="C37">
    <cfRule type="cellIs" dxfId="660" priority="123" operator="equal">
      <formula>0</formula>
    </cfRule>
  </conditionalFormatting>
  <conditionalFormatting sqref="E37">
    <cfRule type="cellIs" dxfId="659" priority="121" operator="equal">
      <formula>0</formula>
    </cfRule>
  </conditionalFormatting>
  <conditionalFormatting sqref="D37">
    <cfRule type="cellIs" dxfId="658" priority="122" operator="equal">
      <formula>0</formula>
    </cfRule>
  </conditionalFormatting>
  <conditionalFormatting sqref="C38">
    <cfRule type="expression" dxfId="657" priority="120">
      <formula>0</formula>
    </cfRule>
  </conditionalFormatting>
  <conditionalFormatting sqref="C38">
    <cfRule type="cellIs" dxfId="656" priority="119" operator="equal">
      <formula>0</formula>
    </cfRule>
  </conditionalFormatting>
  <conditionalFormatting sqref="D38">
    <cfRule type="cellIs" dxfId="655" priority="118" operator="equal">
      <formula>0</formula>
    </cfRule>
  </conditionalFormatting>
  <conditionalFormatting sqref="C39">
    <cfRule type="expression" dxfId="654" priority="116">
      <formula>0</formula>
    </cfRule>
  </conditionalFormatting>
  <conditionalFormatting sqref="E39">
    <cfRule type="cellIs" dxfId="653" priority="113" operator="equal">
      <formula>0</formula>
    </cfRule>
  </conditionalFormatting>
  <conditionalFormatting sqref="D39">
    <cfRule type="cellIs" dxfId="652" priority="114" operator="equal">
      <formula>0</formula>
    </cfRule>
  </conditionalFormatting>
  <conditionalFormatting sqref="C40">
    <cfRule type="expression" dxfId="651" priority="112">
      <formula>0</formula>
    </cfRule>
  </conditionalFormatting>
  <conditionalFormatting sqref="C40">
    <cfRule type="cellIs" dxfId="650" priority="111" operator="equal">
      <formula>0</formula>
    </cfRule>
  </conditionalFormatting>
  <conditionalFormatting sqref="E40">
    <cfRule type="cellIs" dxfId="649" priority="109" operator="equal">
      <formula>0</formula>
    </cfRule>
  </conditionalFormatting>
  <conditionalFormatting sqref="D40">
    <cfRule type="cellIs" dxfId="648" priority="110" operator="equal">
      <formula>0</formula>
    </cfRule>
  </conditionalFormatting>
  <conditionalFormatting sqref="C41">
    <cfRule type="expression" dxfId="647" priority="108">
      <formula>0</formula>
    </cfRule>
  </conditionalFormatting>
  <conditionalFormatting sqref="C41">
    <cfRule type="cellIs" dxfId="646" priority="107" operator="equal">
      <formula>0</formula>
    </cfRule>
  </conditionalFormatting>
  <conditionalFormatting sqref="E41">
    <cfRule type="cellIs" dxfId="645" priority="105" operator="equal">
      <formula>0</formula>
    </cfRule>
  </conditionalFormatting>
  <conditionalFormatting sqref="D41">
    <cfRule type="cellIs" dxfId="644" priority="106" operator="equal">
      <formula>0</formula>
    </cfRule>
  </conditionalFormatting>
  <conditionalFormatting sqref="C48">
    <cfRule type="expression" dxfId="643" priority="104">
      <formula>0</formula>
    </cfRule>
  </conditionalFormatting>
  <conditionalFormatting sqref="C48">
    <cfRule type="cellIs" dxfId="642" priority="103" operator="equal">
      <formula>0</formula>
    </cfRule>
  </conditionalFormatting>
  <conditionalFormatting sqref="E48">
    <cfRule type="cellIs" dxfId="641" priority="101" operator="equal">
      <formula>0</formula>
    </cfRule>
  </conditionalFormatting>
  <conditionalFormatting sqref="D48">
    <cfRule type="cellIs" dxfId="640" priority="102" operator="equal">
      <formula>0</formula>
    </cfRule>
  </conditionalFormatting>
  <conditionalFormatting sqref="C49">
    <cfRule type="expression" dxfId="639" priority="100">
      <formula>0</formula>
    </cfRule>
  </conditionalFormatting>
  <conditionalFormatting sqref="C49">
    <cfRule type="cellIs" dxfId="638" priority="99" operator="equal">
      <formula>0</formula>
    </cfRule>
  </conditionalFormatting>
  <conditionalFormatting sqref="E49">
    <cfRule type="cellIs" dxfId="637" priority="97" operator="equal">
      <formula>0</formula>
    </cfRule>
  </conditionalFormatting>
  <conditionalFormatting sqref="D49">
    <cfRule type="cellIs" dxfId="636" priority="98" operator="equal">
      <formula>0</formula>
    </cfRule>
  </conditionalFormatting>
  <conditionalFormatting sqref="C50">
    <cfRule type="expression" dxfId="635" priority="96">
      <formula>0</formula>
    </cfRule>
  </conditionalFormatting>
  <conditionalFormatting sqref="C50">
    <cfRule type="cellIs" dxfId="634" priority="95" operator="equal">
      <formula>0</formula>
    </cfRule>
  </conditionalFormatting>
  <conditionalFormatting sqref="E50">
    <cfRule type="cellIs" dxfId="633" priority="93" operator="equal">
      <formula>0</formula>
    </cfRule>
  </conditionalFormatting>
  <conditionalFormatting sqref="D50">
    <cfRule type="cellIs" dxfId="632" priority="94" operator="equal">
      <formula>0</formula>
    </cfRule>
  </conditionalFormatting>
  <conditionalFormatting sqref="C51">
    <cfRule type="expression" dxfId="631" priority="92">
      <formula>0</formula>
    </cfRule>
  </conditionalFormatting>
  <conditionalFormatting sqref="C51">
    <cfRule type="cellIs" dxfId="630" priority="91" operator="equal">
      <formula>0</formula>
    </cfRule>
  </conditionalFormatting>
  <conditionalFormatting sqref="E51">
    <cfRule type="cellIs" dxfId="629" priority="89" operator="equal">
      <formula>0</formula>
    </cfRule>
  </conditionalFormatting>
  <conditionalFormatting sqref="D51">
    <cfRule type="cellIs" dxfId="628" priority="90" operator="equal">
      <formula>0</formula>
    </cfRule>
  </conditionalFormatting>
  <conditionalFormatting sqref="C52">
    <cfRule type="expression" dxfId="627" priority="88">
      <formula>0</formula>
    </cfRule>
  </conditionalFormatting>
  <conditionalFormatting sqref="C52">
    <cfRule type="cellIs" dxfId="626" priority="87" operator="equal">
      <formula>0</formula>
    </cfRule>
  </conditionalFormatting>
  <conditionalFormatting sqref="E52">
    <cfRule type="cellIs" dxfId="625" priority="85" operator="equal">
      <formula>0</formula>
    </cfRule>
  </conditionalFormatting>
  <conditionalFormatting sqref="D52">
    <cfRule type="cellIs" dxfId="624" priority="86" operator="equal">
      <formula>0</formula>
    </cfRule>
  </conditionalFormatting>
  <conditionalFormatting sqref="C53">
    <cfRule type="expression" dxfId="623" priority="84">
      <formula>0</formula>
    </cfRule>
  </conditionalFormatting>
  <conditionalFormatting sqref="C53">
    <cfRule type="cellIs" dxfId="622" priority="83" operator="equal">
      <formula>0</formula>
    </cfRule>
  </conditionalFormatting>
  <conditionalFormatting sqref="E53">
    <cfRule type="cellIs" dxfId="621" priority="81" operator="equal">
      <formula>0</formula>
    </cfRule>
  </conditionalFormatting>
  <conditionalFormatting sqref="D53">
    <cfRule type="cellIs" dxfId="620" priority="82" operator="equal">
      <formula>0</formula>
    </cfRule>
  </conditionalFormatting>
  <conditionalFormatting sqref="C54">
    <cfRule type="expression" dxfId="619" priority="80">
      <formula>0</formula>
    </cfRule>
  </conditionalFormatting>
  <conditionalFormatting sqref="C54">
    <cfRule type="cellIs" dxfId="618" priority="79" operator="equal">
      <formula>0</formula>
    </cfRule>
  </conditionalFormatting>
  <conditionalFormatting sqref="E54">
    <cfRule type="cellIs" dxfId="617" priority="77" operator="equal">
      <formula>0</formula>
    </cfRule>
  </conditionalFormatting>
  <conditionalFormatting sqref="D54">
    <cfRule type="cellIs" dxfId="616" priority="78" operator="equal">
      <formula>0</formula>
    </cfRule>
  </conditionalFormatting>
  <conditionalFormatting sqref="C55">
    <cfRule type="expression" dxfId="615" priority="76">
      <formula>0</formula>
    </cfRule>
  </conditionalFormatting>
  <conditionalFormatting sqref="C55">
    <cfRule type="cellIs" dxfId="614" priority="75" operator="equal">
      <formula>0</formula>
    </cfRule>
  </conditionalFormatting>
  <conditionalFormatting sqref="E55">
    <cfRule type="cellIs" dxfId="613" priority="73" operator="equal">
      <formula>0</formula>
    </cfRule>
  </conditionalFormatting>
  <conditionalFormatting sqref="D55">
    <cfRule type="cellIs" dxfId="612" priority="74" operator="equal">
      <formula>0</formula>
    </cfRule>
  </conditionalFormatting>
  <conditionalFormatting sqref="I9">
    <cfRule type="expression" dxfId="611" priority="42">
      <formula>0</formula>
    </cfRule>
  </conditionalFormatting>
  <conditionalFormatting sqref="J9">
    <cfRule type="cellIs" dxfId="610" priority="40" operator="equal">
      <formula>0</formula>
    </cfRule>
  </conditionalFormatting>
  <conditionalFormatting sqref="C8">
    <cfRule type="expression" dxfId="609" priority="20">
      <formula>0</formula>
    </cfRule>
  </conditionalFormatting>
  <conditionalFormatting sqref="C8">
    <cfRule type="cellIs" dxfId="608" priority="19" operator="equal">
      <formula>0</formula>
    </cfRule>
  </conditionalFormatting>
  <conditionalFormatting sqref="E8">
    <cfRule type="cellIs" dxfId="607" priority="17" operator="equal">
      <formula>0</formula>
    </cfRule>
  </conditionalFormatting>
  <conditionalFormatting sqref="D8">
    <cfRule type="cellIs" dxfId="606" priority="18" operator="equal">
      <formula>0</formula>
    </cfRule>
  </conditionalFormatting>
  <conditionalFormatting sqref="I8">
    <cfRule type="expression" dxfId="605" priority="16">
      <formula>0</formula>
    </cfRule>
  </conditionalFormatting>
  <conditionalFormatting sqref="I8">
    <cfRule type="cellIs" dxfId="604" priority="15" operator="equal">
      <formula>0</formula>
    </cfRule>
  </conditionalFormatting>
  <conditionalFormatting sqref="K8">
    <cfRule type="cellIs" dxfId="603" priority="13" operator="equal">
      <formula>0</formula>
    </cfRule>
  </conditionalFormatting>
  <conditionalFormatting sqref="J8">
    <cfRule type="cellIs" dxfId="602" priority="14" operator="equal">
      <formula>0</formula>
    </cfRule>
  </conditionalFormatting>
  <conditionalFormatting sqref="O8">
    <cfRule type="expression" dxfId="601" priority="12">
      <formula>0</formula>
    </cfRule>
  </conditionalFormatting>
  <conditionalFormatting sqref="O8">
    <cfRule type="cellIs" dxfId="600" priority="11" operator="equal">
      <formula>0</formula>
    </cfRule>
  </conditionalFormatting>
  <conditionalFormatting sqref="Q8">
    <cfRule type="cellIs" dxfId="599" priority="9" operator="equal">
      <formula>0</formula>
    </cfRule>
  </conditionalFormatting>
  <conditionalFormatting sqref="P8">
    <cfRule type="cellIs" dxfId="598" priority="10" operator="equal">
      <formula>0</formula>
    </cfRule>
  </conditionalFormatting>
  <conditionalFormatting sqref="C32">
    <cfRule type="expression" dxfId="597" priority="8">
      <formula>0</formula>
    </cfRule>
  </conditionalFormatting>
  <conditionalFormatting sqref="C32">
    <cfRule type="cellIs" dxfId="596" priority="7" operator="equal">
      <formula>0</formula>
    </cfRule>
  </conditionalFormatting>
  <conditionalFormatting sqref="O32">
    <cfRule type="expression" dxfId="595" priority="6">
      <formula>0</formula>
    </cfRule>
  </conditionalFormatting>
  <conditionalFormatting sqref="O32">
    <cfRule type="cellIs" dxfId="594" priority="5" operator="equal">
      <formula>0</formula>
    </cfRule>
  </conditionalFormatting>
  <conditionalFormatting sqref="O41">
    <cfRule type="expression" dxfId="593" priority="4">
      <formula>0</formula>
    </cfRule>
  </conditionalFormatting>
  <conditionalFormatting sqref="O41">
    <cfRule type="cellIs" dxfId="592" priority="3" operator="equal">
      <formula>0</formula>
    </cfRule>
  </conditionalFormatting>
  <conditionalFormatting sqref="Q41">
    <cfRule type="cellIs" dxfId="591" priority="1" operator="equal">
      <formula>0</formula>
    </cfRule>
  </conditionalFormatting>
  <conditionalFormatting sqref="P41">
    <cfRule type="cellIs" dxfId="590" priority="2" operator="equal">
      <formula>0</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O71"/>
  <sheetViews>
    <sheetView zoomScaleNormal="100" workbookViewId="0"/>
  </sheetViews>
  <sheetFormatPr baseColWidth="10" defaultColWidth="12.7265625" defaultRowHeight="12" customHeight="1" x14ac:dyDescent="0.2"/>
  <cols>
    <col min="1" max="16384" width="12.7265625" style="1"/>
  </cols>
  <sheetData>
    <row r="3" spans="1:41" ht="12" customHeight="1" x14ac:dyDescent="0.2">
      <c r="B3" s="1" t="s">
        <v>0</v>
      </c>
      <c r="C3" s="2">
        <f>Deckblatt!$C$5</f>
        <v>2.1899999999999999E-2</v>
      </c>
      <c r="E3" s="11">
        <f>E35+E52+E69</f>
        <v>343879.95911868731</v>
      </c>
    </row>
    <row r="10" spans="1:41" ht="12" customHeight="1" thickBot="1" x14ac:dyDescent="0.25">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row>
    <row r="11" spans="1:41" ht="12" customHeight="1" thickTop="1" x14ac:dyDescent="0.2"/>
    <row r="12" spans="1:41" ht="12" customHeight="1" x14ac:dyDescent="0.2">
      <c r="A12" s="1" t="s">
        <v>6</v>
      </c>
    </row>
    <row r="14" spans="1:41" ht="12" customHeight="1" x14ac:dyDescent="0.2">
      <c r="B14" s="12" t="s">
        <v>9</v>
      </c>
      <c r="C14" s="12" t="s">
        <v>3</v>
      </c>
      <c r="D14" s="12" t="s">
        <v>1</v>
      </c>
      <c r="E14" s="12" t="s">
        <v>2</v>
      </c>
      <c r="H14" s="12">
        <v>0</v>
      </c>
      <c r="I14" s="12">
        <v>1</v>
      </c>
      <c r="J14" s="12">
        <v>2</v>
      </c>
      <c r="K14" s="12">
        <v>3</v>
      </c>
      <c r="L14" s="12">
        <v>4</v>
      </c>
      <c r="M14" s="12">
        <v>5</v>
      </c>
      <c r="N14" s="12">
        <v>6</v>
      </c>
      <c r="O14" s="12">
        <v>7</v>
      </c>
      <c r="P14" s="12">
        <v>8</v>
      </c>
      <c r="Q14" s="12">
        <v>9</v>
      </c>
      <c r="R14" s="12">
        <v>10</v>
      </c>
      <c r="S14" s="12">
        <v>11</v>
      </c>
      <c r="T14" s="12">
        <v>12</v>
      </c>
      <c r="U14" s="12">
        <v>13</v>
      </c>
      <c r="V14" s="12">
        <v>14</v>
      </c>
      <c r="W14" s="12">
        <v>15</v>
      </c>
      <c r="X14" s="12">
        <v>16</v>
      </c>
      <c r="Y14" s="12">
        <v>17</v>
      </c>
      <c r="Z14" s="12">
        <v>18</v>
      </c>
      <c r="AA14" s="12">
        <v>19</v>
      </c>
      <c r="AB14" s="12">
        <v>20</v>
      </c>
      <c r="AC14" s="12">
        <v>21</v>
      </c>
      <c r="AD14" s="12">
        <v>22</v>
      </c>
      <c r="AE14" s="12">
        <v>23</v>
      </c>
      <c r="AF14" s="12">
        <v>24</v>
      </c>
      <c r="AG14" s="12">
        <v>25</v>
      </c>
      <c r="AH14" s="12">
        <v>26</v>
      </c>
      <c r="AI14" s="12">
        <v>27</v>
      </c>
      <c r="AJ14" s="12">
        <v>28</v>
      </c>
      <c r="AK14" s="12">
        <v>29</v>
      </c>
      <c r="AL14" s="12">
        <v>30</v>
      </c>
      <c r="AN14" s="12" t="s">
        <v>4</v>
      </c>
      <c r="AO14" s="12" t="s">
        <v>5</v>
      </c>
    </row>
    <row r="15" spans="1:41" ht="12" customHeight="1" x14ac:dyDescent="0.2">
      <c r="A15" s="10">
        <v>1</v>
      </c>
      <c r="B15" s="4" t="str">
        <f>Variantenvergleich!B8</f>
        <v>System 1</v>
      </c>
      <c r="C15" s="4">
        <f>Variantenvergleich!C8</f>
        <v>39145</v>
      </c>
      <c r="D15" s="4">
        <f>Variantenvergleich!D8</f>
        <v>15</v>
      </c>
      <c r="E15" s="4">
        <f>Variantenvergleich!E8</f>
        <v>0.03</v>
      </c>
      <c r="H15" s="8">
        <f t="shared" ref="H15:H33" si="0">C15</f>
        <v>39145</v>
      </c>
      <c r="I15" s="8">
        <f t="shared" ref="I15:I33" si="1">IF($H15=0,0,IF(MOD(I$14,$D15)=0,$C15*(1+$E15)^I$14,0))</f>
        <v>0</v>
      </c>
      <c r="J15" s="8">
        <f t="shared" ref="J15:AK24" si="2">IF($H15=0,0,IF(MOD(J$14,$D15)=0,$C15*(1+$E15)^J$14,0))</f>
        <v>0</v>
      </c>
      <c r="K15" s="8">
        <f t="shared" si="2"/>
        <v>0</v>
      </c>
      <c r="L15" s="8">
        <f t="shared" si="2"/>
        <v>0</v>
      </c>
      <c r="M15" s="8">
        <f t="shared" si="2"/>
        <v>0</v>
      </c>
      <c r="N15" s="8">
        <f t="shared" si="2"/>
        <v>0</v>
      </c>
      <c r="O15" s="8">
        <f t="shared" si="2"/>
        <v>0</v>
      </c>
      <c r="P15" s="8">
        <f t="shared" si="2"/>
        <v>0</v>
      </c>
      <c r="Q15" s="8">
        <f t="shared" si="2"/>
        <v>0</v>
      </c>
      <c r="R15" s="8">
        <f t="shared" si="2"/>
        <v>0</v>
      </c>
      <c r="S15" s="8">
        <f t="shared" si="2"/>
        <v>0</v>
      </c>
      <c r="T15" s="8">
        <f t="shared" si="2"/>
        <v>0</v>
      </c>
      <c r="U15" s="8">
        <f t="shared" si="2"/>
        <v>0</v>
      </c>
      <c r="V15" s="8">
        <f t="shared" si="2"/>
        <v>0</v>
      </c>
      <c r="W15" s="8">
        <f t="shared" si="2"/>
        <v>60986.634522836925</v>
      </c>
      <c r="X15" s="8">
        <f t="shared" si="2"/>
        <v>0</v>
      </c>
      <c r="Y15" s="8">
        <f t="shared" si="2"/>
        <v>0</v>
      </c>
      <c r="Z15" s="8">
        <f t="shared" si="2"/>
        <v>0</v>
      </c>
      <c r="AA15" s="8">
        <f t="shared" si="2"/>
        <v>0</v>
      </c>
      <c r="AB15" s="8">
        <f t="shared" si="2"/>
        <v>0</v>
      </c>
      <c r="AC15" s="8">
        <f t="shared" si="2"/>
        <v>0</v>
      </c>
      <c r="AD15" s="8">
        <f t="shared" si="2"/>
        <v>0</v>
      </c>
      <c r="AE15" s="8">
        <f t="shared" si="2"/>
        <v>0</v>
      </c>
      <c r="AF15" s="8">
        <f t="shared" si="2"/>
        <v>0</v>
      </c>
      <c r="AG15" s="8">
        <f t="shared" si="2"/>
        <v>0</v>
      </c>
      <c r="AH15" s="8">
        <f t="shared" si="2"/>
        <v>0</v>
      </c>
      <c r="AI15" s="8">
        <f t="shared" si="2"/>
        <v>0</v>
      </c>
      <c r="AJ15" s="8">
        <f t="shared" si="2"/>
        <v>0</v>
      </c>
      <c r="AK15" s="8">
        <f t="shared" si="2"/>
        <v>0</v>
      </c>
      <c r="AL15" s="8">
        <f>IF($H15=0,0,IF(MOD(AL$14,$D15)=0,$C15*(1+$E15)^AL$14,0))+AN15</f>
        <v>0</v>
      </c>
      <c r="AN15" s="8">
        <f t="shared" ref="AN15:AN33" si="3">-IF(AO15="---",0,C15/D15*AO15*(1+E15)^30)</f>
        <v>-95015.189434719199</v>
      </c>
      <c r="AO15" s="9">
        <f t="shared" ref="AO15:AO33" si="4">IF(OR(C15=0,D15&lt;2),"---",D15-MOD(AL$14,D15))</f>
        <v>15</v>
      </c>
    </row>
    <row r="16" spans="1:41" ht="12" customHeight="1" x14ac:dyDescent="0.2">
      <c r="A16" s="10">
        <v>2</v>
      </c>
      <c r="B16" s="4">
        <f>Variantenvergleich!B9</f>
        <v>0</v>
      </c>
      <c r="C16" s="4">
        <f>Variantenvergleich!C9</f>
        <v>0</v>
      </c>
      <c r="D16" s="4">
        <f>Variantenvergleich!D9</f>
        <v>0</v>
      </c>
      <c r="E16" s="4">
        <f>Variantenvergleich!E9</f>
        <v>0</v>
      </c>
      <c r="H16" s="8">
        <f t="shared" si="0"/>
        <v>0</v>
      </c>
      <c r="I16" s="8">
        <f t="shared" si="1"/>
        <v>0</v>
      </c>
      <c r="J16" s="8">
        <f t="shared" si="2"/>
        <v>0</v>
      </c>
      <c r="K16" s="8">
        <f t="shared" si="2"/>
        <v>0</v>
      </c>
      <c r="L16" s="8">
        <f t="shared" si="2"/>
        <v>0</v>
      </c>
      <c r="M16" s="8">
        <f t="shared" si="2"/>
        <v>0</v>
      </c>
      <c r="N16" s="8">
        <f t="shared" si="2"/>
        <v>0</v>
      </c>
      <c r="O16" s="8">
        <f t="shared" si="2"/>
        <v>0</v>
      </c>
      <c r="P16" s="8">
        <f t="shared" si="2"/>
        <v>0</v>
      </c>
      <c r="Q16" s="8">
        <f t="shared" si="2"/>
        <v>0</v>
      </c>
      <c r="R16" s="8">
        <f t="shared" si="2"/>
        <v>0</v>
      </c>
      <c r="S16" s="8">
        <f t="shared" si="2"/>
        <v>0</v>
      </c>
      <c r="T16" s="8">
        <f t="shared" si="2"/>
        <v>0</v>
      </c>
      <c r="U16" s="8">
        <f t="shared" si="2"/>
        <v>0</v>
      </c>
      <c r="V16" s="8">
        <f t="shared" si="2"/>
        <v>0</v>
      </c>
      <c r="W16" s="8">
        <f t="shared" si="2"/>
        <v>0</v>
      </c>
      <c r="X16" s="8">
        <f t="shared" si="2"/>
        <v>0</v>
      </c>
      <c r="Y16" s="8">
        <f t="shared" si="2"/>
        <v>0</v>
      </c>
      <c r="Z16" s="8">
        <f t="shared" si="2"/>
        <v>0</v>
      </c>
      <c r="AA16" s="8">
        <f t="shared" si="2"/>
        <v>0</v>
      </c>
      <c r="AB16" s="8">
        <f t="shared" si="2"/>
        <v>0</v>
      </c>
      <c r="AC16" s="8">
        <f t="shared" si="2"/>
        <v>0</v>
      </c>
      <c r="AD16" s="8">
        <f t="shared" si="2"/>
        <v>0</v>
      </c>
      <c r="AE16" s="8">
        <f t="shared" si="2"/>
        <v>0</v>
      </c>
      <c r="AF16" s="8">
        <f t="shared" si="2"/>
        <v>0</v>
      </c>
      <c r="AG16" s="8">
        <f t="shared" si="2"/>
        <v>0</v>
      </c>
      <c r="AH16" s="8">
        <f t="shared" si="2"/>
        <v>0</v>
      </c>
      <c r="AI16" s="8">
        <f t="shared" si="2"/>
        <v>0</v>
      </c>
      <c r="AJ16" s="8">
        <f t="shared" si="2"/>
        <v>0</v>
      </c>
      <c r="AK16" s="8">
        <f t="shared" si="2"/>
        <v>0</v>
      </c>
      <c r="AL16" s="8">
        <f t="shared" ref="AL16:AL33" si="5">IF($H16=0,0,IF(MOD(AL$14,$D16)=0,$C16*(1+$E16)^AL$14,0))+AN16</f>
        <v>0</v>
      </c>
      <c r="AN16" s="8">
        <f t="shared" si="3"/>
        <v>0</v>
      </c>
      <c r="AO16" s="9" t="str">
        <f t="shared" si="4"/>
        <v>---</v>
      </c>
    </row>
    <row r="17" spans="1:41" ht="12" customHeight="1" x14ac:dyDescent="0.2">
      <c r="A17" s="10">
        <v>3</v>
      </c>
      <c r="B17" s="4">
        <f>Variantenvergleich!B10</f>
        <v>0</v>
      </c>
      <c r="C17" s="4">
        <f>Variantenvergleich!C10</f>
        <v>0</v>
      </c>
      <c r="D17" s="4">
        <f>Variantenvergleich!D10</f>
        <v>0</v>
      </c>
      <c r="E17" s="4">
        <f>Variantenvergleich!E10</f>
        <v>0</v>
      </c>
      <c r="H17" s="8">
        <f t="shared" si="0"/>
        <v>0</v>
      </c>
      <c r="I17" s="8">
        <f t="shared" si="1"/>
        <v>0</v>
      </c>
      <c r="J17" s="8">
        <f t="shared" si="2"/>
        <v>0</v>
      </c>
      <c r="K17" s="8">
        <f t="shared" si="2"/>
        <v>0</v>
      </c>
      <c r="L17" s="8">
        <f t="shared" si="2"/>
        <v>0</v>
      </c>
      <c r="M17" s="8">
        <f t="shared" si="2"/>
        <v>0</v>
      </c>
      <c r="N17" s="8">
        <f t="shared" si="2"/>
        <v>0</v>
      </c>
      <c r="O17" s="8">
        <f t="shared" si="2"/>
        <v>0</v>
      </c>
      <c r="P17" s="8">
        <f t="shared" si="2"/>
        <v>0</v>
      </c>
      <c r="Q17" s="8">
        <f t="shared" si="2"/>
        <v>0</v>
      </c>
      <c r="R17" s="8">
        <f t="shared" si="2"/>
        <v>0</v>
      </c>
      <c r="S17" s="8">
        <f t="shared" si="2"/>
        <v>0</v>
      </c>
      <c r="T17" s="8">
        <f t="shared" si="2"/>
        <v>0</v>
      </c>
      <c r="U17" s="8">
        <f t="shared" si="2"/>
        <v>0</v>
      </c>
      <c r="V17" s="8">
        <f t="shared" si="2"/>
        <v>0</v>
      </c>
      <c r="W17" s="8">
        <f t="shared" si="2"/>
        <v>0</v>
      </c>
      <c r="X17" s="8">
        <f t="shared" si="2"/>
        <v>0</v>
      </c>
      <c r="Y17" s="8">
        <f t="shared" si="2"/>
        <v>0</v>
      </c>
      <c r="Z17" s="8">
        <f t="shared" si="2"/>
        <v>0</v>
      </c>
      <c r="AA17" s="8">
        <f t="shared" si="2"/>
        <v>0</v>
      </c>
      <c r="AB17" s="8">
        <f t="shared" si="2"/>
        <v>0</v>
      </c>
      <c r="AC17" s="8">
        <f t="shared" si="2"/>
        <v>0</v>
      </c>
      <c r="AD17" s="8">
        <f t="shared" si="2"/>
        <v>0</v>
      </c>
      <c r="AE17" s="8">
        <f t="shared" si="2"/>
        <v>0</v>
      </c>
      <c r="AF17" s="8">
        <f t="shared" si="2"/>
        <v>0</v>
      </c>
      <c r="AG17" s="8">
        <f t="shared" si="2"/>
        <v>0</v>
      </c>
      <c r="AH17" s="8">
        <f t="shared" si="2"/>
        <v>0</v>
      </c>
      <c r="AI17" s="8">
        <f t="shared" si="2"/>
        <v>0</v>
      </c>
      <c r="AJ17" s="8">
        <f t="shared" si="2"/>
        <v>0</v>
      </c>
      <c r="AK17" s="8">
        <f t="shared" si="2"/>
        <v>0</v>
      </c>
      <c r="AL17" s="8">
        <f t="shared" si="5"/>
        <v>0</v>
      </c>
      <c r="AN17" s="8">
        <f t="shared" si="3"/>
        <v>0</v>
      </c>
      <c r="AO17" s="9" t="str">
        <f t="shared" si="4"/>
        <v>---</v>
      </c>
    </row>
    <row r="18" spans="1:41" ht="12" customHeight="1" x14ac:dyDescent="0.2">
      <c r="A18" s="10">
        <v>4</v>
      </c>
      <c r="B18" s="4">
        <f>Variantenvergleich!B11</f>
        <v>0</v>
      </c>
      <c r="C18" s="4">
        <f>Variantenvergleich!C11</f>
        <v>0</v>
      </c>
      <c r="D18" s="4">
        <f>Variantenvergleich!D11</f>
        <v>0</v>
      </c>
      <c r="E18" s="4">
        <f>Variantenvergleich!E11</f>
        <v>0</v>
      </c>
      <c r="H18" s="8">
        <f t="shared" si="0"/>
        <v>0</v>
      </c>
      <c r="I18" s="8">
        <f t="shared" si="1"/>
        <v>0</v>
      </c>
      <c r="J18" s="8">
        <f t="shared" si="2"/>
        <v>0</v>
      </c>
      <c r="K18" s="8">
        <f t="shared" si="2"/>
        <v>0</v>
      </c>
      <c r="L18" s="8">
        <f t="shared" si="2"/>
        <v>0</v>
      </c>
      <c r="M18" s="8">
        <f t="shared" si="2"/>
        <v>0</v>
      </c>
      <c r="N18" s="8">
        <f t="shared" si="2"/>
        <v>0</v>
      </c>
      <c r="O18" s="8">
        <f t="shared" si="2"/>
        <v>0</v>
      </c>
      <c r="P18" s="8">
        <f t="shared" si="2"/>
        <v>0</v>
      </c>
      <c r="Q18" s="8">
        <f t="shared" si="2"/>
        <v>0</v>
      </c>
      <c r="R18" s="8">
        <f t="shared" si="2"/>
        <v>0</v>
      </c>
      <c r="S18" s="8">
        <f t="shared" si="2"/>
        <v>0</v>
      </c>
      <c r="T18" s="8">
        <f t="shared" si="2"/>
        <v>0</v>
      </c>
      <c r="U18" s="8">
        <f t="shared" si="2"/>
        <v>0</v>
      </c>
      <c r="V18" s="8">
        <f t="shared" si="2"/>
        <v>0</v>
      </c>
      <c r="W18" s="8">
        <f t="shared" si="2"/>
        <v>0</v>
      </c>
      <c r="X18" s="8">
        <f t="shared" si="2"/>
        <v>0</v>
      </c>
      <c r="Y18" s="8">
        <f t="shared" si="2"/>
        <v>0</v>
      </c>
      <c r="Z18" s="8">
        <f t="shared" si="2"/>
        <v>0</v>
      </c>
      <c r="AA18" s="8">
        <f t="shared" si="2"/>
        <v>0</v>
      </c>
      <c r="AB18" s="8">
        <f t="shared" si="2"/>
        <v>0</v>
      </c>
      <c r="AC18" s="8">
        <f t="shared" si="2"/>
        <v>0</v>
      </c>
      <c r="AD18" s="8">
        <f t="shared" si="2"/>
        <v>0</v>
      </c>
      <c r="AE18" s="8">
        <f t="shared" si="2"/>
        <v>0</v>
      </c>
      <c r="AF18" s="8">
        <f t="shared" si="2"/>
        <v>0</v>
      </c>
      <c r="AG18" s="8">
        <f t="shared" si="2"/>
        <v>0</v>
      </c>
      <c r="AH18" s="8">
        <f t="shared" si="2"/>
        <v>0</v>
      </c>
      <c r="AI18" s="8">
        <f t="shared" si="2"/>
        <v>0</v>
      </c>
      <c r="AJ18" s="8">
        <f t="shared" si="2"/>
        <v>0</v>
      </c>
      <c r="AK18" s="8">
        <f t="shared" si="2"/>
        <v>0</v>
      </c>
      <c r="AL18" s="8">
        <f t="shared" si="5"/>
        <v>0</v>
      </c>
      <c r="AN18" s="8">
        <f t="shared" si="3"/>
        <v>0</v>
      </c>
      <c r="AO18" s="9" t="str">
        <f t="shared" si="4"/>
        <v>---</v>
      </c>
    </row>
    <row r="19" spans="1:41" ht="12" customHeight="1" x14ac:dyDescent="0.2">
      <c r="A19" s="10">
        <v>5</v>
      </c>
      <c r="B19" s="4">
        <f>Variantenvergleich!B12</f>
        <v>0</v>
      </c>
      <c r="C19" s="4">
        <f>Variantenvergleich!C12</f>
        <v>0</v>
      </c>
      <c r="D19" s="4">
        <f>Variantenvergleich!D12</f>
        <v>0</v>
      </c>
      <c r="E19" s="4">
        <f>Variantenvergleich!E12</f>
        <v>0</v>
      </c>
      <c r="H19" s="8">
        <f t="shared" si="0"/>
        <v>0</v>
      </c>
      <c r="I19" s="8">
        <f t="shared" si="1"/>
        <v>0</v>
      </c>
      <c r="J19" s="8">
        <f t="shared" si="2"/>
        <v>0</v>
      </c>
      <c r="K19" s="8">
        <f t="shared" si="2"/>
        <v>0</v>
      </c>
      <c r="L19" s="8">
        <f t="shared" si="2"/>
        <v>0</v>
      </c>
      <c r="M19" s="8">
        <f t="shared" si="2"/>
        <v>0</v>
      </c>
      <c r="N19" s="8">
        <f t="shared" si="2"/>
        <v>0</v>
      </c>
      <c r="O19" s="8">
        <f t="shared" si="2"/>
        <v>0</v>
      </c>
      <c r="P19" s="8">
        <f t="shared" si="2"/>
        <v>0</v>
      </c>
      <c r="Q19" s="8">
        <f t="shared" si="2"/>
        <v>0</v>
      </c>
      <c r="R19" s="8">
        <f t="shared" si="2"/>
        <v>0</v>
      </c>
      <c r="S19" s="8">
        <f t="shared" si="2"/>
        <v>0</v>
      </c>
      <c r="T19" s="8">
        <f t="shared" si="2"/>
        <v>0</v>
      </c>
      <c r="U19" s="8">
        <f t="shared" si="2"/>
        <v>0</v>
      </c>
      <c r="V19" s="8">
        <f t="shared" si="2"/>
        <v>0</v>
      </c>
      <c r="W19" s="8">
        <f t="shared" si="2"/>
        <v>0</v>
      </c>
      <c r="X19" s="8">
        <f t="shared" si="2"/>
        <v>0</v>
      </c>
      <c r="Y19" s="8">
        <f t="shared" si="2"/>
        <v>0</v>
      </c>
      <c r="Z19" s="8">
        <f t="shared" si="2"/>
        <v>0</v>
      </c>
      <c r="AA19" s="8">
        <f t="shared" si="2"/>
        <v>0</v>
      </c>
      <c r="AB19" s="8">
        <f t="shared" si="2"/>
        <v>0</v>
      </c>
      <c r="AC19" s="8">
        <f t="shared" si="2"/>
        <v>0</v>
      </c>
      <c r="AD19" s="8">
        <f t="shared" si="2"/>
        <v>0</v>
      </c>
      <c r="AE19" s="8">
        <f t="shared" si="2"/>
        <v>0</v>
      </c>
      <c r="AF19" s="8">
        <f t="shared" si="2"/>
        <v>0</v>
      </c>
      <c r="AG19" s="8">
        <f t="shared" si="2"/>
        <v>0</v>
      </c>
      <c r="AH19" s="8">
        <f t="shared" si="2"/>
        <v>0</v>
      </c>
      <c r="AI19" s="8">
        <f t="shared" si="2"/>
        <v>0</v>
      </c>
      <c r="AJ19" s="8">
        <f t="shared" si="2"/>
        <v>0</v>
      </c>
      <c r="AK19" s="8">
        <f t="shared" si="2"/>
        <v>0</v>
      </c>
      <c r="AL19" s="8">
        <f t="shared" si="5"/>
        <v>0</v>
      </c>
      <c r="AN19" s="8">
        <f t="shared" si="3"/>
        <v>0</v>
      </c>
      <c r="AO19" s="9" t="str">
        <f t="shared" si="4"/>
        <v>---</v>
      </c>
    </row>
    <row r="20" spans="1:41" ht="12" customHeight="1" x14ac:dyDescent="0.2">
      <c r="A20" s="10">
        <v>6</v>
      </c>
      <c r="B20" s="4">
        <f>Variantenvergleich!B13</f>
        <v>0</v>
      </c>
      <c r="C20" s="4">
        <f>Variantenvergleich!C13</f>
        <v>0</v>
      </c>
      <c r="D20" s="4">
        <f>Variantenvergleich!D13</f>
        <v>0</v>
      </c>
      <c r="E20" s="4">
        <f>Variantenvergleich!E13</f>
        <v>0</v>
      </c>
      <c r="H20" s="8">
        <f t="shared" si="0"/>
        <v>0</v>
      </c>
      <c r="I20" s="8">
        <f t="shared" si="1"/>
        <v>0</v>
      </c>
      <c r="J20" s="8">
        <f t="shared" si="2"/>
        <v>0</v>
      </c>
      <c r="K20" s="8">
        <f t="shared" si="2"/>
        <v>0</v>
      </c>
      <c r="L20" s="8">
        <f t="shared" si="2"/>
        <v>0</v>
      </c>
      <c r="M20" s="8">
        <f t="shared" si="2"/>
        <v>0</v>
      </c>
      <c r="N20" s="8">
        <f t="shared" si="2"/>
        <v>0</v>
      </c>
      <c r="O20" s="8">
        <f t="shared" si="2"/>
        <v>0</v>
      </c>
      <c r="P20" s="8">
        <f t="shared" si="2"/>
        <v>0</v>
      </c>
      <c r="Q20" s="8">
        <f t="shared" si="2"/>
        <v>0</v>
      </c>
      <c r="R20" s="8">
        <f t="shared" si="2"/>
        <v>0</v>
      </c>
      <c r="S20" s="8">
        <f t="shared" si="2"/>
        <v>0</v>
      </c>
      <c r="T20" s="8">
        <f t="shared" si="2"/>
        <v>0</v>
      </c>
      <c r="U20" s="8">
        <f t="shared" si="2"/>
        <v>0</v>
      </c>
      <c r="V20" s="8">
        <f t="shared" si="2"/>
        <v>0</v>
      </c>
      <c r="W20" s="8">
        <f t="shared" si="2"/>
        <v>0</v>
      </c>
      <c r="X20" s="8">
        <f t="shared" si="2"/>
        <v>0</v>
      </c>
      <c r="Y20" s="8">
        <f t="shared" si="2"/>
        <v>0</v>
      </c>
      <c r="Z20" s="8">
        <f t="shared" si="2"/>
        <v>0</v>
      </c>
      <c r="AA20" s="8">
        <f t="shared" si="2"/>
        <v>0</v>
      </c>
      <c r="AB20" s="8">
        <f t="shared" si="2"/>
        <v>0</v>
      </c>
      <c r="AC20" s="8">
        <f t="shared" si="2"/>
        <v>0</v>
      </c>
      <c r="AD20" s="8">
        <f t="shared" si="2"/>
        <v>0</v>
      </c>
      <c r="AE20" s="8">
        <f t="shared" si="2"/>
        <v>0</v>
      </c>
      <c r="AF20" s="8">
        <f t="shared" si="2"/>
        <v>0</v>
      </c>
      <c r="AG20" s="8">
        <f t="shared" si="2"/>
        <v>0</v>
      </c>
      <c r="AH20" s="8">
        <f t="shared" si="2"/>
        <v>0</v>
      </c>
      <c r="AI20" s="8">
        <f t="shared" si="2"/>
        <v>0</v>
      </c>
      <c r="AJ20" s="8">
        <f t="shared" si="2"/>
        <v>0</v>
      </c>
      <c r="AK20" s="8">
        <f t="shared" si="2"/>
        <v>0</v>
      </c>
      <c r="AL20" s="8">
        <f t="shared" si="5"/>
        <v>0</v>
      </c>
      <c r="AN20" s="8">
        <f t="shared" si="3"/>
        <v>0</v>
      </c>
      <c r="AO20" s="9" t="str">
        <f t="shared" si="4"/>
        <v>---</v>
      </c>
    </row>
    <row r="21" spans="1:41" ht="12" customHeight="1" x14ac:dyDescent="0.2">
      <c r="A21" s="10">
        <v>7</v>
      </c>
      <c r="B21" s="4">
        <f>Variantenvergleich!B14</f>
        <v>0</v>
      </c>
      <c r="C21" s="4">
        <f>Variantenvergleich!C14</f>
        <v>0</v>
      </c>
      <c r="D21" s="4">
        <f>Variantenvergleich!D14</f>
        <v>0</v>
      </c>
      <c r="E21" s="4">
        <f>Variantenvergleich!E14</f>
        <v>0</v>
      </c>
      <c r="H21" s="8">
        <f t="shared" si="0"/>
        <v>0</v>
      </c>
      <c r="I21" s="8">
        <f t="shared" si="1"/>
        <v>0</v>
      </c>
      <c r="J21" s="8">
        <f t="shared" si="2"/>
        <v>0</v>
      </c>
      <c r="K21" s="8">
        <f t="shared" si="2"/>
        <v>0</v>
      </c>
      <c r="L21" s="8">
        <f t="shared" si="2"/>
        <v>0</v>
      </c>
      <c r="M21" s="8">
        <f t="shared" si="2"/>
        <v>0</v>
      </c>
      <c r="N21" s="8">
        <f t="shared" si="2"/>
        <v>0</v>
      </c>
      <c r="O21" s="8">
        <f t="shared" si="2"/>
        <v>0</v>
      </c>
      <c r="P21" s="8">
        <f t="shared" si="2"/>
        <v>0</v>
      </c>
      <c r="Q21" s="8">
        <f t="shared" si="2"/>
        <v>0</v>
      </c>
      <c r="R21" s="8">
        <f t="shared" si="2"/>
        <v>0</v>
      </c>
      <c r="S21" s="8">
        <f t="shared" si="2"/>
        <v>0</v>
      </c>
      <c r="T21" s="8">
        <f t="shared" si="2"/>
        <v>0</v>
      </c>
      <c r="U21" s="8">
        <f t="shared" si="2"/>
        <v>0</v>
      </c>
      <c r="V21" s="8">
        <f t="shared" si="2"/>
        <v>0</v>
      </c>
      <c r="W21" s="8">
        <f t="shared" si="2"/>
        <v>0</v>
      </c>
      <c r="X21" s="8">
        <f t="shared" si="2"/>
        <v>0</v>
      </c>
      <c r="Y21" s="8">
        <f t="shared" si="2"/>
        <v>0</v>
      </c>
      <c r="Z21" s="8">
        <f t="shared" si="2"/>
        <v>0</v>
      </c>
      <c r="AA21" s="8">
        <f t="shared" si="2"/>
        <v>0</v>
      </c>
      <c r="AB21" s="8">
        <f t="shared" si="2"/>
        <v>0</v>
      </c>
      <c r="AC21" s="8">
        <f t="shared" si="2"/>
        <v>0</v>
      </c>
      <c r="AD21" s="8">
        <f t="shared" si="2"/>
        <v>0</v>
      </c>
      <c r="AE21" s="8">
        <f t="shared" si="2"/>
        <v>0</v>
      </c>
      <c r="AF21" s="8">
        <f t="shared" si="2"/>
        <v>0</v>
      </c>
      <c r="AG21" s="8">
        <f t="shared" si="2"/>
        <v>0</v>
      </c>
      <c r="AH21" s="8">
        <f t="shared" si="2"/>
        <v>0</v>
      </c>
      <c r="AI21" s="8">
        <f t="shared" si="2"/>
        <v>0</v>
      </c>
      <c r="AJ21" s="8">
        <f t="shared" si="2"/>
        <v>0</v>
      </c>
      <c r="AK21" s="8">
        <f t="shared" si="2"/>
        <v>0</v>
      </c>
      <c r="AL21" s="8">
        <f t="shared" si="5"/>
        <v>0</v>
      </c>
      <c r="AN21" s="8">
        <f t="shared" si="3"/>
        <v>0</v>
      </c>
      <c r="AO21" s="9" t="str">
        <f t="shared" si="4"/>
        <v>---</v>
      </c>
    </row>
    <row r="22" spans="1:41" ht="12" customHeight="1" x14ac:dyDescent="0.2">
      <c r="A22" s="10">
        <v>8</v>
      </c>
      <c r="B22" s="4">
        <f>Variantenvergleich!B15</f>
        <v>0</v>
      </c>
      <c r="C22" s="4">
        <f>Variantenvergleich!C15</f>
        <v>0</v>
      </c>
      <c r="D22" s="4">
        <f>Variantenvergleich!D15</f>
        <v>0</v>
      </c>
      <c r="E22" s="4">
        <f>Variantenvergleich!E15</f>
        <v>0</v>
      </c>
      <c r="H22" s="8">
        <f t="shared" si="0"/>
        <v>0</v>
      </c>
      <c r="I22" s="8">
        <f t="shared" si="1"/>
        <v>0</v>
      </c>
      <c r="J22" s="8">
        <f t="shared" si="2"/>
        <v>0</v>
      </c>
      <c r="K22" s="8">
        <f t="shared" si="2"/>
        <v>0</v>
      </c>
      <c r="L22" s="8">
        <f t="shared" si="2"/>
        <v>0</v>
      </c>
      <c r="M22" s="8">
        <f t="shared" si="2"/>
        <v>0</v>
      </c>
      <c r="N22" s="8">
        <f t="shared" si="2"/>
        <v>0</v>
      </c>
      <c r="O22" s="8">
        <f t="shared" si="2"/>
        <v>0</v>
      </c>
      <c r="P22" s="8">
        <f t="shared" si="2"/>
        <v>0</v>
      </c>
      <c r="Q22" s="8">
        <f t="shared" si="2"/>
        <v>0</v>
      </c>
      <c r="R22" s="8">
        <f t="shared" si="2"/>
        <v>0</v>
      </c>
      <c r="S22" s="8">
        <f t="shared" si="2"/>
        <v>0</v>
      </c>
      <c r="T22" s="8">
        <f t="shared" si="2"/>
        <v>0</v>
      </c>
      <c r="U22" s="8">
        <f t="shared" si="2"/>
        <v>0</v>
      </c>
      <c r="V22" s="8">
        <f t="shared" si="2"/>
        <v>0</v>
      </c>
      <c r="W22" s="8">
        <f t="shared" si="2"/>
        <v>0</v>
      </c>
      <c r="X22" s="8">
        <f t="shared" si="2"/>
        <v>0</v>
      </c>
      <c r="Y22" s="8">
        <f t="shared" si="2"/>
        <v>0</v>
      </c>
      <c r="Z22" s="8">
        <f t="shared" si="2"/>
        <v>0</v>
      </c>
      <c r="AA22" s="8">
        <f t="shared" si="2"/>
        <v>0</v>
      </c>
      <c r="AB22" s="8">
        <f t="shared" si="2"/>
        <v>0</v>
      </c>
      <c r="AC22" s="8">
        <f t="shared" si="2"/>
        <v>0</v>
      </c>
      <c r="AD22" s="8">
        <f t="shared" si="2"/>
        <v>0</v>
      </c>
      <c r="AE22" s="8">
        <f t="shared" si="2"/>
        <v>0</v>
      </c>
      <c r="AF22" s="8">
        <f t="shared" si="2"/>
        <v>0</v>
      </c>
      <c r="AG22" s="8">
        <f t="shared" si="2"/>
        <v>0</v>
      </c>
      <c r="AH22" s="8">
        <f t="shared" si="2"/>
        <v>0</v>
      </c>
      <c r="AI22" s="8">
        <f t="shared" si="2"/>
        <v>0</v>
      </c>
      <c r="AJ22" s="8">
        <f t="shared" si="2"/>
        <v>0</v>
      </c>
      <c r="AK22" s="8">
        <f t="shared" si="2"/>
        <v>0</v>
      </c>
      <c r="AL22" s="8">
        <f t="shared" si="5"/>
        <v>0</v>
      </c>
      <c r="AN22" s="8">
        <f t="shared" si="3"/>
        <v>0</v>
      </c>
      <c r="AO22" s="9" t="str">
        <f t="shared" si="4"/>
        <v>---</v>
      </c>
    </row>
    <row r="23" spans="1:41" ht="12" customHeight="1" x14ac:dyDescent="0.2">
      <c r="A23" s="10">
        <v>9</v>
      </c>
      <c r="B23" s="4">
        <f>Variantenvergleich!B16</f>
        <v>0</v>
      </c>
      <c r="C23" s="4">
        <f>Variantenvergleich!C16</f>
        <v>0</v>
      </c>
      <c r="D23" s="4">
        <f>Variantenvergleich!D16</f>
        <v>0</v>
      </c>
      <c r="E23" s="4">
        <f>Variantenvergleich!E16</f>
        <v>0</v>
      </c>
      <c r="H23" s="8">
        <f t="shared" si="0"/>
        <v>0</v>
      </c>
      <c r="I23" s="8">
        <f t="shared" si="1"/>
        <v>0</v>
      </c>
      <c r="J23" s="8">
        <f t="shared" si="2"/>
        <v>0</v>
      </c>
      <c r="K23" s="8">
        <f t="shared" si="2"/>
        <v>0</v>
      </c>
      <c r="L23" s="8">
        <f t="shared" si="2"/>
        <v>0</v>
      </c>
      <c r="M23" s="8">
        <f t="shared" si="2"/>
        <v>0</v>
      </c>
      <c r="N23" s="8">
        <f t="shared" si="2"/>
        <v>0</v>
      </c>
      <c r="O23" s="8">
        <f t="shared" si="2"/>
        <v>0</v>
      </c>
      <c r="P23" s="8">
        <f t="shared" si="2"/>
        <v>0</v>
      </c>
      <c r="Q23" s="8">
        <f t="shared" si="2"/>
        <v>0</v>
      </c>
      <c r="R23" s="8">
        <f t="shared" si="2"/>
        <v>0</v>
      </c>
      <c r="S23" s="8">
        <f t="shared" si="2"/>
        <v>0</v>
      </c>
      <c r="T23" s="8">
        <f t="shared" si="2"/>
        <v>0</v>
      </c>
      <c r="U23" s="8">
        <f t="shared" si="2"/>
        <v>0</v>
      </c>
      <c r="V23" s="8">
        <f t="shared" si="2"/>
        <v>0</v>
      </c>
      <c r="W23" s="8">
        <f t="shared" si="2"/>
        <v>0</v>
      </c>
      <c r="X23" s="8">
        <f t="shared" si="2"/>
        <v>0</v>
      </c>
      <c r="Y23" s="8">
        <f t="shared" si="2"/>
        <v>0</v>
      </c>
      <c r="Z23" s="8">
        <f t="shared" si="2"/>
        <v>0</v>
      </c>
      <c r="AA23" s="8">
        <f t="shared" si="2"/>
        <v>0</v>
      </c>
      <c r="AB23" s="8">
        <f t="shared" si="2"/>
        <v>0</v>
      </c>
      <c r="AC23" s="8">
        <f t="shared" si="2"/>
        <v>0</v>
      </c>
      <c r="AD23" s="8">
        <f t="shared" si="2"/>
        <v>0</v>
      </c>
      <c r="AE23" s="8">
        <f t="shared" si="2"/>
        <v>0</v>
      </c>
      <c r="AF23" s="8">
        <f t="shared" si="2"/>
        <v>0</v>
      </c>
      <c r="AG23" s="8">
        <f t="shared" si="2"/>
        <v>0</v>
      </c>
      <c r="AH23" s="8">
        <f t="shared" si="2"/>
        <v>0</v>
      </c>
      <c r="AI23" s="8">
        <f t="shared" si="2"/>
        <v>0</v>
      </c>
      <c r="AJ23" s="8">
        <f t="shared" si="2"/>
        <v>0</v>
      </c>
      <c r="AK23" s="8">
        <f t="shared" si="2"/>
        <v>0</v>
      </c>
      <c r="AL23" s="8">
        <f t="shared" si="5"/>
        <v>0</v>
      </c>
      <c r="AN23" s="8">
        <f t="shared" si="3"/>
        <v>0</v>
      </c>
      <c r="AO23" s="9" t="str">
        <f t="shared" si="4"/>
        <v>---</v>
      </c>
    </row>
    <row r="24" spans="1:41" ht="12" customHeight="1" x14ac:dyDescent="0.2">
      <c r="A24" s="10">
        <v>10</v>
      </c>
      <c r="B24" s="4">
        <f>Variantenvergleich!B17</f>
        <v>0</v>
      </c>
      <c r="C24" s="4">
        <f>Variantenvergleich!C17</f>
        <v>0</v>
      </c>
      <c r="D24" s="4">
        <f>Variantenvergleich!D17</f>
        <v>0</v>
      </c>
      <c r="E24" s="4">
        <f>Variantenvergleich!E17</f>
        <v>0</v>
      </c>
      <c r="H24" s="8">
        <f t="shared" si="0"/>
        <v>0</v>
      </c>
      <c r="I24" s="8">
        <f t="shared" si="1"/>
        <v>0</v>
      </c>
      <c r="J24" s="8">
        <f t="shared" si="2"/>
        <v>0</v>
      </c>
      <c r="K24" s="8">
        <f t="shared" si="2"/>
        <v>0</v>
      </c>
      <c r="L24" s="8">
        <f t="shared" si="2"/>
        <v>0</v>
      </c>
      <c r="M24" s="8">
        <f t="shared" ref="M24:AK24" si="6">IF($H24=0,0,IF(MOD(M$14,$D24)=0,$C24*(1+$E24)^M$14,0))</f>
        <v>0</v>
      </c>
      <c r="N24" s="8">
        <f t="shared" si="6"/>
        <v>0</v>
      </c>
      <c r="O24" s="8">
        <f t="shared" si="6"/>
        <v>0</v>
      </c>
      <c r="P24" s="8">
        <f t="shared" si="6"/>
        <v>0</v>
      </c>
      <c r="Q24" s="8">
        <f t="shared" si="6"/>
        <v>0</v>
      </c>
      <c r="R24" s="8">
        <f t="shared" si="6"/>
        <v>0</v>
      </c>
      <c r="S24" s="8">
        <f t="shared" si="6"/>
        <v>0</v>
      </c>
      <c r="T24" s="8">
        <f t="shared" si="6"/>
        <v>0</v>
      </c>
      <c r="U24" s="8">
        <f t="shared" si="6"/>
        <v>0</v>
      </c>
      <c r="V24" s="8">
        <f t="shared" si="6"/>
        <v>0</v>
      </c>
      <c r="W24" s="8">
        <f t="shared" si="6"/>
        <v>0</v>
      </c>
      <c r="X24" s="8">
        <f t="shared" si="6"/>
        <v>0</v>
      </c>
      <c r="Y24" s="8">
        <f t="shared" si="6"/>
        <v>0</v>
      </c>
      <c r="Z24" s="8">
        <f t="shared" si="6"/>
        <v>0</v>
      </c>
      <c r="AA24" s="8">
        <f t="shared" si="6"/>
        <v>0</v>
      </c>
      <c r="AB24" s="8">
        <f t="shared" si="6"/>
        <v>0</v>
      </c>
      <c r="AC24" s="8">
        <f t="shared" si="6"/>
        <v>0</v>
      </c>
      <c r="AD24" s="8">
        <f t="shared" si="6"/>
        <v>0</v>
      </c>
      <c r="AE24" s="8">
        <f t="shared" si="6"/>
        <v>0</v>
      </c>
      <c r="AF24" s="8">
        <f t="shared" si="6"/>
        <v>0</v>
      </c>
      <c r="AG24" s="8">
        <f t="shared" si="6"/>
        <v>0</v>
      </c>
      <c r="AH24" s="8">
        <f t="shared" si="6"/>
        <v>0</v>
      </c>
      <c r="AI24" s="8">
        <f t="shared" si="6"/>
        <v>0</v>
      </c>
      <c r="AJ24" s="8">
        <f t="shared" si="6"/>
        <v>0</v>
      </c>
      <c r="AK24" s="8">
        <f t="shared" si="6"/>
        <v>0</v>
      </c>
      <c r="AL24" s="8">
        <f t="shared" si="5"/>
        <v>0</v>
      </c>
      <c r="AN24" s="8">
        <f t="shared" si="3"/>
        <v>0</v>
      </c>
      <c r="AO24" s="9" t="str">
        <f t="shared" si="4"/>
        <v>---</v>
      </c>
    </row>
    <row r="25" spans="1:41" ht="12" customHeight="1" x14ac:dyDescent="0.2">
      <c r="A25" s="10">
        <v>11</v>
      </c>
      <c r="B25" s="4">
        <f>Variantenvergleich!B18</f>
        <v>0</v>
      </c>
      <c r="C25" s="4">
        <f>Variantenvergleich!C18</f>
        <v>0</v>
      </c>
      <c r="D25" s="4">
        <f>Variantenvergleich!D18</f>
        <v>0</v>
      </c>
      <c r="E25" s="4">
        <f>Variantenvergleich!E18</f>
        <v>0</v>
      </c>
      <c r="H25" s="8">
        <f t="shared" si="0"/>
        <v>0</v>
      </c>
      <c r="I25" s="8">
        <f t="shared" si="1"/>
        <v>0</v>
      </c>
      <c r="J25" s="8">
        <f t="shared" ref="J25:AK33" si="7">IF($H25=0,0,IF(MOD(J$14,$D25)=0,$C25*(1+$E25)^J$14,0))</f>
        <v>0</v>
      </c>
      <c r="K25" s="8">
        <f t="shared" si="7"/>
        <v>0</v>
      </c>
      <c r="L25" s="8">
        <f t="shared" si="7"/>
        <v>0</v>
      </c>
      <c r="M25" s="8">
        <f t="shared" si="7"/>
        <v>0</v>
      </c>
      <c r="N25" s="8">
        <f t="shared" si="7"/>
        <v>0</v>
      </c>
      <c r="O25" s="8">
        <f t="shared" si="7"/>
        <v>0</v>
      </c>
      <c r="P25" s="8">
        <f t="shared" si="7"/>
        <v>0</v>
      </c>
      <c r="Q25" s="8">
        <f t="shared" si="7"/>
        <v>0</v>
      </c>
      <c r="R25" s="8">
        <f t="shared" si="7"/>
        <v>0</v>
      </c>
      <c r="S25" s="8">
        <f t="shared" si="7"/>
        <v>0</v>
      </c>
      <c r="T25" s="8">
        <f t="shared" si="7"/>
        <v>0</v>
      </c>
      <c r="U25" s="8">
        <f t="shared" si="7"/>
        <v>0</v>
      </c>
      <c r="V25" s="8">
        <f t="shared" si="7"/>
        <v>0</v>
      </c>
      <c r="W25" s="8">
        <f t="shared" si="7"/>
        <v>0</v>
      </c>
      <c r="X25" s="8">
        <f t="shared" si="7"/>
        <v>0</v>
      </c>
      <c r="Y25" s="8">
        <f t="shared" si="7"/>
        <v>0</v>
      </c>
      <c r="Z25" s="8">
        <f t="shared" si="7"/>
        <v>0</v>
      </c>
      <c r="AA25" s="8">
        <f t="shared" si="7"/>
        <v>0</v>
      </c>
      <c r="AB25" s="8">
        <f t="shared" si="7"/>
        <v>0</v>
      </c>
      <c r="AC25" s="8">
        <f t="shared" si="7"/>
        <v>0</v>
      </c>
      <c r="AD25" s="8">
        <f t="shared" si="7"/>
        <v>0</v>
      </c>
      <c r="AE25" s="8">
        <f t="shared" si="7"/>
        <v>0</v>
      </c>
      <c r="AF25" s="8">
        <f t="shared" si="7"/>
        <v>0</v>
      </c>
      <c r="AG25" s="8">
        <f t="shared" si="7"/>
        <v>0</v>
      </c>
      <c r="AH25" s="8">
        <f t="shared" si="7"/>
        <v>0</v>
      </c>
      <c r="AI25" s="8">
        <f t="shared" si="7"/>
        <v>0</v>
      </c>
      <c r="AJ25" s="8">
        <f t="shared" si="7"/>
        <v>0</v>
      </c>
      <c r="AK25" s="8">
        <f t="shared" si="7"/>
        <v>0</v>
      </c>
      <c r="AL25" s="8">
        <f t="shared" si="5"/>
        <v>0</v>
      </c>
      <c r="AN25" s="8">
        <f t="shared" si="3"/>
        <v>0</v>
      </c>
      <c r="AO25" s="9" t="str">
        <f t="shared" si="4"/>
        <v>---</v>
      </c>
    </row>
    <row r="26" spans="1:41" ht="12" customHeight="1" x14ac:dyDescent="0.2">
      <c r="A26" s="10">
        <v>12</v>
      </c>
      <c r="B26" s="4">
        <f>Variantenvergleich!B19</f>
        <v>0</v>
      </c>
      <c r="C26" s="4">
        <f>Variantenvergleich!C19</f>
        <v>0</v>
      </c>
      <c r="D26" s="4">
        <f>Variantenvergleich!D19</f>
        <v>0</v>
      </c>
      <c r="E26" s="4">
        <f>Variantenvergleich!E19</f>
        <v>0</v>
      </c>
      <c r="H26" s="8">
        <f t="shared" si="0"/>
        <v>0</v>
      </c>
      <c r="I26" s="8">
        <f t="shared" si="1"/>
        <v>0</v>
      </c>
      <c r="J26" s="8">
        <f t="shared" si="7"/>
        <v>0</v>
      </c>
      <c r="K26" s="8">
        <f t="shared" si="7"/>
        <v>0</v>
      </c>
      <c r="L26" s="8">
        <f t="shared" si="7"/>
        <v>0</v>
      </c>
      <c r="M26" s="8">
        <f t="shared" si="7"/>
        <v>0</v>
      </c>
      <c r="N26" s="8">
        <f t="shared" si="7"/>
        <v>0</v>
      </c>
      <c r="O26" s="8">
        <f t="shared" si="7"/>
        <v>0</v>
      </c>
      <c r="P26" s="8">
        <f t="shared" si="7"/>
        <v>0</v>
      </c>
      <c r="Q26" s="8">
        <f t="shared" si="7"/>
        <v>0</v>
      </c>
      <c r="R26" s="8">
        <f t="shared" si="7"/>
        <v>0</v>
      </c>
      <c r="S26" s="8">
        <f t="shared" si="7"/>
        <v>0</v>
      </c>
      <c r="T26" s="8">
        <f t="shared" si="7"/>
        <v>0</v>
      </c>
      <c r="U26" s="8">
        <f t="shared" si="7"/>
        <v>0</v>
      </c>
      <c r="V26" s="8">
        <f t="shared" si="7"/>
        <v>0</v>
      </c>
      <c r="W26" s="8">
        <f t="shared" si="7"/>
        <v>0</v>
      </c>
      <c r="X26" s="8">
        <f t="shared" si="7"/>
        <v>0</v>
      </c>
      <c r="Y26" s="8">
        <f t="shared" si="7"/>
        <v>0</v>
      </c>
      <c r="Z26" s="8">
        <f t="shared" si="7"/>
        <v>0</v>
      </c>
      <c r="AA26" s="8">
        <f t="shared" si="7"/>
        <v>0</v>
      </c>
      <c r="AB26" s="8">
        <f t="shared" si="7"/>
        <v>0</v>
      </c>
      <c r="AC26" s="8">
        <f t="shared" si="7"/>
        <v>0</v>
      </c>
      <c r="AD26" s="8">
        <f t="shared" si="7"/>
        <v>0</v>
      </c>
      <c r="AE26" s="8">
        <f t="shared" si="7"/>
        <v>0</v>
      </c>
      <c r="AF26" s="8">
        <f t="shared" si="7"/>
        <v>0</v>
      </c>
      <c r="AG26" s="8">
        <f t="shared" si="7"/>
        <v>0</v>
      </c>
      <c r="AH26" s="8">
        <f t="shared" si="7"/>
        <v>0</v>
      </c>
      <c r="AI26" s="8">
        <f t="shared" si="7"/>
        <v>0</v>
      </c>
      <c r="AJ26" s="8">
        <f t="shared" si="7"/>
        <v>0</v>
      </c>
      <c r="AK26" s="8">
        <f t="shared" si="7"/>
        <v>0</v>
      </c>
      <c r="AL26" s="8">
        <f t="shared" si="5"/>
        <v>0</v>
      </c>
      <c r="AN26" s="8">
        <f t="shared" si="3"/>
        <v>0</v>
      </c>
      <c r="AO26" s="9" t="str">
        <f t="shared" si="4"/>
        <v>---</v>
      </c>
    </row>
    <row r="27" spans="1:41" ht="12" customHeight="1" x14ac:dyDescent="0.2">
      <c r="A27" s="10">
        <v>13</v>
      </c>
      <c r="B27" s="4">
        <f>Variantenvergleich!B20</f>
        <v>0</v>
      </c>
      <c r="C27" s="4">
        <f>Variantenvergleich!C20</f>
        <v>0</v>
      </c>
      <c r="D27" s="4">
        <f>Variantenvergleich!D20</f>
        <v>0</v>
      </c>
      <c r="E27" s="4">
        <f>Variantenvergleich!E20</f>
        <v>0</v>
      </c>
      <c r="H27" s="8">
        <f t="shared" si="0"/>
        <v>0</v>
      </c>
      <c r="I27" s="8">
        <f t="shared" si="1"/>
        <v>0</v>
      </c>
      <c r="J27" s="8">
        <f t="shared" si="7"/>
        <v>0</v>
      </c>
      <c r="K27" s="8">
        <f t="shared" si="7"/>
        <v>0</v>
      </c>
      <c r="L27" s="8">
        <f t="shared" si="7"/>
        <v>0</v>
      </c>
      <c r="M27" s="8">
        <f t="shared" si="7"/>
        <v>0</v>
      </c>
      <c r="N27" s="8">
        <f t="shared" si="7"/>
        <v>0</v>
      </c>
      <c r="O27" s="8">
        <f t="shared" si="7"/>
        <v>0</v>
      </c>
      <c r="P27" s="8">
        <f t="shared" si="7"/>
        <v>0</v>
      </c>
      <c r="Q27" s="8">
        <f t="shared" si="7"/>
        <v>0</v>
      </c>
      <c r="R27" s="8">
        <f t="shared" si="7"/>
        <v>0</v>
      </c>
      <c r="S27" s="8">
        <f t="shared" si="7"/>
        <v>0</v>
      </c>
      <c r="T27" s="8">
        <f t="shared" si="7"/>
        <v>0</v>
      </c>
      <c r="U27" s="8">
        <f t="shared" si="7"/>
        <v>0</v>
      </c>
      <c r="V27" s="8">
        <f t="shared" si="7"/>
        <v>0</v>
      </c>
      <c r="W27" s="8">
        <f t="shared" si="7"/>
        <v>0</v>
      </c>
      <c r="X27" s="8">
        <f t="shared" si="7"/>
        <v>0</v>
      </c>
      <c r="Y27" s="8">
        <f t="shared" si="7"/>
        <v>0</v>
      </c>
      <c r="Z27" s="8">
        <f t="shared" si="7"/>
        <v>0</v>
      </c>
      <c r="AA27" s="8">
        <f t="shared" si="7"/>
        <v>0</v>
      </c>
      <c r="AB27" s="8">
        <f t="shared" si="7"/>
        <v>0</v>
      </c>
      <c r="AC27" s="8">
        <f t="shared" si="7"/>
        <v>0</v>
      </c>
      <c r="AD27" s="8">
        <f t="shared" si="7"/>
        <v>0</v>
      </c>
      <c r="AE27" s="8">
        <f t="shared" si="7"/>
        <v>0</v>
      </c>
      <c r="AF27" s="8">
        <f t="shared" si="7"/>
        <v>0</v>
      </c>
      <c r="AG27" s="8">
        <f t="shared" si="7"/>
        <v>0</v>
      </c>
      <c r="AH27" s="8">
        <f t="shared" si="7"/>
        <v>0</v>
      </c>
      <c r="AI27" s="8">
        <f t="shared" si="7"/>
        <v>0</v>
      </c>
      <c r="AJ27" s="8">
        <f t="shared" si="7"/>
        <v>0</v>
      </c>
      <c r="AK27" s="8">
        <f t="shared" si="7"/>
        <v>0</v>
      </c>
      <c r="AL27" s="8">
        <f t="shared" si="5"/>
        <v>0</v>
      </c>
      <c r="AN27" s="8">
        <f t="shared" si="3"/>
        <v>0</v>
      </c>
      <c r="AO27" s="9" t="str">
        <f t="shared" si="4"/>
        <v>---</v>
      </c>
    </row>
    <row r="28" spans="1:41" ht="12" customHeight="1" x14ac:dyDescent="0.2">
      <c r="A28" s="10">
        <v>14</v>
      </c>
      <c r="B28" s="4">
        <f>Variantenvergleich!B21</f>
        <v>0</v>
      </c>
      <c r="C28" s="4">
        <f>Variantenvergleich!C21</f>
        <v>0</v>
      </c>
      <c r="D28" s="4">
        <f>Variantenvergleich!D21</f>
        <v>0</v>
      </c>
      <c r="E28" s="4">
        <f>Variantenvergleich!E21</f>
        <v>0</v>
      </c>
      <c r="H28" s="8">
        <f t="shared" si="0"/>
        <v>0</v>
      </c>
      <c r="I28" s="8">
        <f t="shared" si="1"/>
        <v>0</v>
      </c>
      <c r="J28" s="8">
        <f t="shared" si="7"/>
        <v>0</v>
      </c>
      <c r="K28" s="8">
        <f t="shared" si="7"/>
        <v>0</v>
      </c>
      <c r="L28" s="8">
        <f t="shared" si="7"/>
        <v>0</v>
      </c>
      <c r="M28" s="8">
        <f t="shared" si="7"/>
        <v>0</v>
      </c>
      <c r="N28" s="8">
        <f t="shared" si="7"/>
        <v>0</v>
      </c>
      <c r="O28" s="8">
        <f t="shared" si="7"/>
        <v>0</v>
      </c>
      <c r="P28" s="8">
        <f t="shared" si="7"/>
        <v>0</v>
      </c>
      <c r="Q28" s="8">
        <f t="shared" si="7"/>
        <v>0</v>
      </c>
      <c r="R28" s="8">
        <f t="shared" si="7"/>
        <v>0</v>
      </c>
      <c r="S28" s="8">
        <f t="shared" si="7"/>
        <v>0</v>
      </c>
      <c r="T28" s="8">
        <f t="shared" si="7"/>
        <v>0</v>
      </c>
      <c r="U28" s="8">
        <f t="shared" si="7"/>
        <v>0</v>
      </c>
      <c r="V28" s="8">
        <f t="shared" si="7"/>
        <v>0</v>
      </c>
      <c r="W28" s="8">
        <f t="shared" si="7"/>
        <v>0</v>
      </c>
      <c r="X28" s="8">
        <f t="shared" si="7"/>
        <v>0</v>
      </c>
      <c r="Y28" s="8">
        <f t="shared" si="7"/>
        <v>0</v>
      </c>
      <c r="Z28" s="8">
        <f t="shared" si="7"/>
        <v>0</v>
      </c>
      <c r="AA28" s="8">
        <f t="shared" si="7"/>
        <v>0</v>
      </c>
      <c r="AB28" s="8">
        <f t="shared" si="7"/>
        <v>0</v>
      </c>
      <c r="AC28" s="8">
        <f t="shared" si="7"/>
        <v>0</v>
      </c>
      <c r="AD28" s="8">
        <f t="shared" si="7"/>
        <v>0</v>
      </c>
      <c r="AE28" s="8">
        <f t="shared" si="7"/>
        <v>0</v>
      </c>
      <c r="AF28" s="8">
        <f t="shared" si="7"/>
        <v>0</v>
      </c>
      <c r="AG28" s="8">
        <f t="shared" si="7"/>
        <v>0</v>
      </c>
      <c r="AH28" s="8">
        <f t="shared" si="7"/>
        <v>0</v>
      </c>
      <c r="AI28" s="8">
        <f t="shared" si="7"/>
        <v>0</v>
      </c>
      <c r="AJ28" s="8">
        <f t="shared" si="7"/>
        <v>0</v>
      </c>
      <c r="AK28" s="8">
        <f t="shared" si="7"/>
        <v>0</v>
      </c>
      <c r="AL28" s="8">
        <f t="shared" si="5"/>
        <v>0</v>
      </c>
      <c r="AN28" s="8">
        <f t="shared" si="3"/>
        <v>0</v>
      </c>
      <c r="AO28" s="9" t="str">
        <f t="shared" si="4"/>
        <v>---</v>
      </c>
    </row>
    <row r="29" spans="1:41" ht="12" customHeight="1" x14ac:dyDescent="0.2">
      <c r="A29" s="10">
        <v>15</v>
      </c>
      <c r="B29" s="4">
        <f>Variantenvergleich!B22</f>
        <v>0</v>
      </c>
      <c r="C29" s="4">
        <f>Variantenvergleich!C22</f>
        <v>0</v>
      </c>
      <c r="D29" s="4">
        <f>Variantenvergleich!D22</f>
        <v>0</v>
      </c>
      <c r="E29" s="4">
        <f>Variantenvergleich!E22</f>
        <v>0</v>
      </c>
      <c r="H29" s="8">
        <f t="shared" si="0"/>
        <v>0</v>
      </c>
      <c r="I29" s="8">
        <f t="shared" si="1"/>
        <v>0</v>
      </c>
      <c r="J29" s="8">
        <f t="shared" si="7"/>
        <v>0</v>
      </c>
      <c r="K29" s="8">
        <f t="shared" si="7"/>
        <v>0</v>
      </c>
      <c r="L29" s="8">
        <f t="shared" si="7"/>
        <v>0</v>
      </c>
      <c r="M29" s="8">
        <f t="shared" si="7"/>
        <v>0</v>
      </c>
      <c r="N29" s="8">
        <f t="shared" si="7"/>
        <v>0</v>
      </c>
      <c r="O29" s="8">
        <f t="shared" si="7"/>
        <v>0</v>
      </c>
      <c r="P29" s="8">
        <f t="shared" si="7"/>
        <v>0</v>
      </c>
      <c r="Q29" s="8">
        <f t="shared" si="7"/>
        <v>0</v>
      </c>
      <c r="R29" s="8">
        <f t="shared" si="7"/>
        <v>0</v>
      </c>
      <c r="S29" s="8">
        <f t="shared" si="7"/>
        <v>0</v>
      </c>
      <c r="T29" s="8">
        <f t="shared" si="7"/>
        <v>0</v>
      </c>
      <c r="U29" s="8">
        <f t="shared" si="7"/>
        <v>0</v>
      </c>
      <c r="V29" s="8">
        <f t="shared" si="7"/>
        <v>0</v>
      </c>
      <c r="W29" s="8">
        <f t="shared" si="7"/>
        <v>0</v>
      </c>
      <c r="X29" s="8">
        <f t="shared" si="7"/>
        <v>0</v>
      </c>
      <c r="Y29" s="8">
        <f t="shared" si="7"/>
        <v>0</v>
      </c>
      <c r="Z29" s="8">
        <f t="shared" si="7"/>
        <v>0</v>
      </c>
      <c r="AA29" s="8">
        <f t="shared" si="7"/>
        <v>0</v>
      </c>
      <c r="AB29" s="8">
        <f t="shared" si="7"/>
        <v>0</v>
      </c>
      <c r="AC29" s="8">
        <f t="shared" si="7"/>
        <v>0</v>
      </c>
      <c r="AD29" s="8">
        <f t="shared" si="7"/>
        <v>0</v>
      </c>
      <c r="AE29" s="8">
        <f t="shared" si="7"/>
        <v>0</v>
      </c>
      <c r="AF29" s="8">
        <f t="shared" si="7"/>
        <v>0</v>
      </c>
      <c r="AG29" s="8">
        <f t="shared" si="7"/>
        <v>0</v>
      </c>
      <c r="AH29" s="8">
        <f t="shared" si="7"/>
        <v>0</v>
      </c>
      <c r="AI29" s="8">
        <f t="shared" si="7"/>
        <v>0</v>
      </c>
      <c r="AJ29" s="8">
        <f t="shared" si="7"/>
        <v>0</v>
      </c>
      <c r="AK29" s="8">
        <f t="shared" si="7"/>
        <v>0</v>
      </c>
      <c r="AL29" s="8">
        <f t="shared" si="5"/>
        <v>0</v>
      </c>
      <c r="AN29" s="8">
        <f t="shared" si="3"/>
        <v>0</v>
      </c>
      <c r="AO29" s="9" t="str">
        <f t="shared" si="4"/>
        <v>---</v>
      </c>
    </row>
    <row r="30" spans="1:41" ht="12" customHeight="1" x14ac:dyDescent="0.2">
      <c r="A30" s="10">
        <v>16</v>
      </c>
      <c r="B30" s="4">
        <f>Variantenvergleich!B23</f>
        <v>0</v>
      </c>
      <c r="C30" s="4">
        <f>Variantenvergleich!C23</f>
        <v>0</v>
      </c>
      <c r="D30" s="4">
        <f>Variantenvergleich!D23</f>
        <v>0</v>
      </c>
      <c r="E30" s="4">
        <f>Variantenvergleich!E23</f>
        <v>0</v>
      </c>
      <c r="H30" s="8">
        <f t="shared" si="0"/>
        <v>0</v>
      </c>
      <c r="I30" s="8">
        <f t="shared" si="1"/>
        <v>0</v>
      </c>
      <c r="J30" s="8">
        <f t="shared" si="7"/>
        <v>0</v>
      </c>
      <c r="K30" s="8">
        <f t="shared" si="7"/>
        <v>0</v>
      </c>
      <c r="L30" s="8">
        <f t="shared" si="7"/>
        <v>0</v>
      </c>
      <c r="M30" s="8">
        <f t="shared" si="7"/>
        <v>0</v>
      </c>
      <c r="N30" s="8">
        <f t="shared" si="7"/>
        <v>0</v>
      </c>
      <c r="O30" s="8">
        <f t="shared" si="7"/>
        <v>0</v>
      </c>
      <c r="P30" s="8">
        <f t="shared" si="7"/>
        <v>0</v>
      </c>
      <c r="Q30" s="8">
        <f t="shared" si="7"/>
        <v>0</v>
      </c>
      <c r="R30" s="8">
        <f t="shared" si="7"/>
        <v>0</v>
      </c>
      <c r="S30" s="8">
        <f t="shared" si="7"/>
        <v>0</v>
      </c>
      <c r="T30" s="8">
        <f t="shared" si="7"/>
        <v>0</v>
      </c>
      <c r="U30" s="8">
        <f t="shared" si="7"/>
        <v>0</v>
      </c>
      <c r="V30" s="8">
        <f t="shared" si="7"/>
        <v>0</v>
      </c>
      <c r="W30" s="8">
        <f t="shared" si="7"/>
        <v>0</v>
      </c>
      <c r="X30" s="8">
        <f t="shared" si="7"/>
        <v>0</v>
      </c>
      <c r="Y30" s="8">
        <f t="shared" si="7"/>
        <v>0</v>
      </c>
      <c r="Z30" s="8">
        <f t="shared" si="7"/>
        <v>0</v>
      </c>
      <c r="AA30" s="8">
        <f t="shared" si="7"/>
        <v>0</v>
      </c>
      <c r="AB30" s="8">
        <f t="shared" si="7"/>
        <v>0</v>
      </c>
      <c r="AC30" s="8">
        <f t="shared" si="7"/>
        <v>0</v>
      </c>
      <c r="AD30" s="8">
        <f t="shared" si="7"/>
        <v>0</v>
      </c>
      <c r="AE30" s="8">
        <f t="shared" si="7"/>
        <v>0</v>
      </c>
      <c r="AF30" s="8">
        <f t="shared" si="7"/>
        <v>0</v>
      </c>
      <c r="AG30" s="8">
        <f t="shared" si="7"/>
        <v>0</v>
      </c>
      <c r="AH30" s="8">
        <f t="shared" si="7"/>
        <v>0</v>
      </c>
      <c r="AI30" s="8">
        <f t="shared" si="7"/>
        <v>0</v>
      </c>
      <c r="AJ30" s="8">
        <f t="shared" si="7"/>
        <v>0</v>
      </c>
      <c r="AK30" s="8">
        <f t="shared" si="7"/>
        <v>0</v>
      </c>
      <c r="AL30" s="8">
        <f t="shared" si="5"/>
        <v>0</v>
      </c>
      <c r="AN30" s="8">
        <f t="shared" si="3"/>
        <v>0</v>
      </c>
      <c r="AO30" s="9" t="str">
        <f t="shared" si="4"/>
        <v>---</v>
      </c>
    </row>
    <row r="31" spans="1:41" ht="12" customHeight="1" x14ac:dyDescent="0.2">
      <c r="A31" s="10">
        <v>17</v>
      </c>
      <c r="B31" s="4">
        <f>Variantenvergleich!B24</f>
        <v>0</v>
      </c>
      <c r="C31" s="4">
        <f>Variantenvergleich!C24</f>
        <v>0</v>
      </c>
      <c r="D31" s="4">
        <f>Variantenvergleich!D24</f>
        <v>0</v>
      </c>
      <c r="E31" s="4">
        <f>Variantenvergleich!E24</f>
        <v>0</v>
      </c>
      <c r="H31" s="8">
        <f t="shared" si="0"/>
        <v>0</v>
      </c>
      <c r="I31" s="8">
        <f t="shared" si="1"/>
        <v>0</v>
      </c>
      <c r="J31" s="8">
        <f t="shared" si="7"/>
        <v>0</v>
      </c>
      <c r="K31" s="8">
        <f t="shared" si="7"/>
        <v>0</v>
      </c>
      <c r="L31" s="8">
        <f t="shared" si="7"/>
        <v>0</v>
      </c>
      <c r="M31" s="8">
        <f t="shared" si="7"/>
        <v>0</v>
      </c>
      <c r="N31" s="8">
        <f t="shared" si="7"/>
        <v>0</v>
      </c>
      <c r="O31" s="8">
        <f t="shared" si="7"/>
        <v>0</v>
      </c>
      <c r="P31" s="8">
        <f t="shared" si="7"/>
        <v>0</v>
      </c>
      <c r="Q31" s="8">
        <f t="shared" si="7"/>
        <v>0</v>
      </c>
      <c r="R31" s="8">
        <f t="shared" si="7"/>
        <v>0</v>
      </c>
      <c r="S31" s="8">
        <f t="shared" si="7"/>
        <v>0</v>
      </c>
      <c r="T31" s="8">
        <f t="shared" si="7"/>
        <v>0</v>
      </c>
      <c r="U31" s="8">
        <f t="shared" si="7"/>
        <v>0</v>
      </c>
      <c r="V31" s="8">
        <f t="shared" si="7"/>
        <v>0</v>
      </c>
      <c r="W31" s="8">
        <f t="shared" si="7"/>
        <v>0</v>
      </c>
      <c r="X31" s="8">
        <f t="shared" si="7"/>
        <v>0</v>
      </c>
      <c r="Y31" s="8">
        <f t="shared" si="7"/>
        <v>0</v>
      </c>
      <c r="Z31" s="8">
        <f t="shared" si="7"/>
        <v>0</v>
      </c>
      <c r="AA31" s="8">
        <f t="shared" si="7"/>
        <v>0</v>
      </c>
      <c r="AB31" s="8">
        <f t="shared" si="7"/>
        <v>0</v>
      </c>
      <c r="AC31" s="8">
        <f t="shared" si="7"/>
        <v>0</v>
      </c>
      <c r="AD31" s="8">
        <f t="shared" si="7"/>
        <v>0</v>
      </c>
      <c r="AE31" s="8">
        <f t="shared" si="7"/>
        <v>0</v>
      </c>
      <c r="AF31" s="8">
        <f t="shared" si="7"/>
        <v>0</v>
      </c>
      <c r="AG31" s="8">
        <f t="shared" si="7"/>
        <v>0</v>
      </c>
      <c r="AH31" s="8">
        <f t="shared" si="7"/>
        <v>0</v>
      </c>
      <c r="AI31" s="8">
        <f t="shared" si="7"/>
        <v>0</v>
      </c>
      <c r="AJ31" s="8">
        <f t="shared" si="7"/>
        <v>0</v>
      </c>
      <c r="AK31" s="8">
        <f t="shared" si="7"/>
        <v>0</v>
      </c>
      <c r="AL31" s="8">
        <f t="shared" si="5"/>
        <v>0</v>
      </c>
      <c r="AN31" s="8">
        <f t="shared" si="3"/>
        <v>0</v>
      </c>
      <c r="AO31" s="9" t="str">
        <f t="shared" si="4"/>
        <v>---</v>
      </c>
    </row>
    <row r="32" spans="1:41" ht="12" customHeight="1" x14ac:dyDescent="0.2">
      <c r="A32" s="10">
        <v>18</v>
      </c>
      <c r="B32" s="4">
        <f>Variantenvergleich!B25</f>
        <v>0</v>
      </c>
      <c r="C32" s="4">
        <f>Variantenvergleich!C25</f>
        <v>0</v>
      </c>
      <c r="D32" s="4">
        <f>Variantenvergleich!D25</f>
        <v>0</v>
      </c>
      <c r="E32" s="4">
        <f>Variantenvergleich!E25</f>
        <v>0</v>
      </c>
      <c r="H32" s="8">
        <v>0</v>
      </c>
      <c r="I32" s="8">
        <f t="shared" si="1"/>
        <v>0</v>
      </c>
      <c r="J32" s="8">
        <f t="shared" si="7"/>
        <v>0</v>
      </c>
      <c r="K32" s="8">
        <f t="shared" si="7"/>
        <v>0</v>
      </c>
      <c r="L32" s="8">
        <f t="shared" si="7"/>
        <v>0</v>
      </c>
      <c r="M32" s="8">
        <f t="shared" ref="M32:AK32" si="8">IF($H32=0,0,IF(MOD(M$14,$D32)=0,$C32*(1+$E32)^M$14,0))</f>
        <v>0</v>
      </c>
      <c r="N32" s="8">
        <f t="shared" si="8"/>
        <v>0</v>
      </c>
      <c r="O32" s="8">
        <f t="shared" si="8"/>
        <v>0</v>
      </c>
      <c r="P32" s="8">
        <f t="shared" si="8"/>
        <v>0</v>
      </c>
      <c r="Q32" s="8">
        <f t="shared" si="8"/>
        <v>0</v>
      </c>
      <c r="R32" s="8">
        <f t="shared" si="8"/>
        <v>0</v>
      </c>
      <c r="S32" s="8">
        <f t="shared" si="8"/>
        <v>0</v>
      </c>
      <c r="T32" s="8">
        <f t="shared" si="8"/>
        <v>0</v>
      </c>
      <c r="U32" s="8">
        <f t="shared" si="8"/>
        <v>0</v>
      </c>
      <c r="V32" s="8">
        <f t="shared" si="8"/>
        <v>0</v>
      </c>
      <c r="W32" s="8">
        <f t="shared" si="8"/>
        <v>0</v>
      </c>
      <c r="X32" s="8">
        <f t="shared" si="8"/>
        <v>0</v>
      </c>
      <c r="Y32" s="8">
        <f t="shared" si="8"/>
        <v>0</v>
      </c>
      <c r="Z32" s="8">
        <f t="shared" si="8"/>
        <v>0</v>
      </c>
      <c r="AA32" s="8">
        <f t="shared" si="8"/>
        <v>0</v>
      </c>
      <c r="AB32" s="8">
        <f>IF($C32=0,0,IF(MOD(AB$14,$D32)=0,$C32*(1+$E32)^AB$14,0))</f>
        <v>0</v>
      </c>
      <c r="AC32" s="8">
        <f t="shared" si="8"/>
        <v>0</v>
      </c>
      <c r="AD32" s="8">
        <f t="shared" si="8"/>
        <v>0</v>
      </c>
      <c r="AE32" s="8">
        <f t="shared" si="8"/>
        <v>0</v>
      </c>
      <c r="AF32" s="8">
        <f t="shared" si="8"/>
        <v>0</v>
      </c>
      <c r="AG32" s="8">
        <f t="shared" si="8"/>
        <v>0</v>
      </c>
      <c r="AH32" s="8">
        <f t="shared" si="8"/>
        <v>0</v>
      </c>
      <c r="AI32" s="8">
        <f t="shared" si="8"/>
        <v>0</v>
      </c>
      <c r="AJ32" s="8">
        <f t="shared" si="8"/>
        <v>0</v>
      </c>
      <c r="AK32" s="8">
        <f t="shared" si="8"/>
        <v>0</v>
      </c>
      <c r="AL32" s="8">
        <f t="shared" ref="AL32" si="9">IF($H32=0,0,IF(MOD(AL$14,$D32)=0,$C32*(1+$E32)^AL$14,0))+AN32</f>
        <v>0</v>
      </c>
      <c r="AN32" s="8">
        <v>0</v>
      </c>
      <c r="AO32" s="9" t="str">
        <f t="shared" si="4"/>
        <v>---</v>
      </c>
    </row>
    <row r="33" spans="1:41" ht="12" customHeight="1" x14ac:dyDescent="0.2">
      <c r="A33" s="10">
        <v>19</v>
      </c>
      <c r="B33" s="4">
        <f>Variantenvergleich!B26</f>
        <v>0</v>
      </c>
      <c r="C33" s="4">
        <f>Variantenvergleich!C26</f>
        <v>0</v>
      </c>
      <c r="D33" s="4">
        <f>Variantenvergleich!D26</f>
        <v>0</v>
      </c>
      <c r="E33" s="4">
        <f>Variantenvergleich!E26</f>
        <v>0</v>
      </c>
      <c r="H33" s="8">
        <f t="shared" si="0"/>
        <v>0</v>
      </c>
      <c r="I33" s="8">
        <f t="shared" si="1"/>
        <v>0</v>
      </c>
      <c r="J33" s="8">
        <f t="shared" si="7"/>
        <v>0</v>
      </c>
      <c r="K33" s="8">
        <f t="shared" si="7"/>
        <v>0</v>
      </c>
      <c r="L33" s="8">
        <f t="shared" si="7"/>
        <v>0</v>
      </c>
      <c r="M33" s="8">
        <f t="shared" si="7"/>
        <v>0</v>
      </c>
      <c r="N33" s="8">
        <f t="shared" si="7"/>
        <v>0</v>
      </c>
      <c r="O33" s="8">
        <f t="shared" si="7"/>
        <v>0</v>
      </c>
      <c r="P33" s="8">
        <f t="shared" si="7"/>
        <v>0</v>
      </c>
      <c r="Q33" s="8">
        <f t="shared" si="7"/>
        <v>0</v>
      </c>
      <c r="R33" s="8">
        <f t="shared" si="7"/>
        <v>0</v>
      </c>
      <c r="S33" s="8">
        <f t="shared" si="7"/>
        <v>0</v>
      </c>
      <c r="T33" s="8">
        <f t="shared" si="7"/>
        <v>0</v>
      </c>
      <c r="U33" s="8">
        <f t="shared" si="7"/>
        <v>0</v>
      </c>
      <c r="V33" s="8">
        <f t="shared" si="7"/>
        <v>0</v>
      </c>
      <c r="W33" s="8">
        <f t="shared" si="7"/>
        <v>0</v>
      </c>
      <c r="X33" s="8">
        <f t="shared" si="7"/>
        <v>0</v>
      </c>
      <c r="Y33" s="8">
        <f t="shared" si="7"/>
        <v>0</v>
      </c>
      <c r="Z33" s="8">
        <f t="shared" si="7"/>
        <v>0</v>
      </c>
      <c r="AA33" s="8">
        <f t="shared" si="7"/>
        <v>0</v>
      </c>
      <c r="AB33" s="8">
        <f t="shared" si="7"/>
        <v>0</v>
      </c>
      <c r="AC33" s="8">
        <f t="shared" si="7"/>
        <v>0</v>
      </c>
      <c r="AD33" s="8">
        <f t="shared" si="7"/>
        <v>0</v>
      </c>
      <c r="AE33" s="8">
        <f t="shared" si="7"/>
        <v>0</v>
      </c>
      <c r="AF33" s="8">
        <f t="shared" si="7"/>
        <v>0</v>
      </c>
      <c r="AG33" s="8">
        <f t="shared" si="7"/>
        <v>0</v>
      </c>
      <c r="AH33" s="8">
        <f t="shared" si="7"/>
        <v>0</v>
      </c>
      <c r="AI33" s="8">
        <f t="shared" si="7"/>
        <v>0</v>
      </c>
      <c r="AJ33" s="8">
        <f t="shared" si="7"/>
        <v>0</v>
      </c>
      <c r="AK33" s="8">
        <f t="shared" si="7"/>
        <v>0</v>
      </c>
      <c r="AL33" s="8">
        <f t="shared" si="5"/>
        <v>0</v>
      </c>
      <c r="AN33" s="8">
        <f t="shared" si="3"/>
        <v>0</v>
      </c>
      <c r="AO33" s="9" t="str">
        <f t="shared" si="4"/>
        <v>---</v>
      </c>
    </row>
    <row r="35" spans="1:41" ht="12" customHeight="1" x14ac:dyDescent="0.2">
      <c r="C35" s="8">
        <f>SUM(C15:C33)</f>
        <v>39145</v>
      </c>
      <c r="D35" s="14" t="s">
        <v>10</v>
      </c>
      <c r="E35" s="15">
        <f>H35+NPV($C$3,I35:AL35)</f>
        <v>83211.512464148924</v>
      </c>
      <c r="H35" s="8">
        <f t="shared" ref="H35:AL35" si="10">SUM(H15:H33)</f>
        <v>39145</v>
      </c>
      <c r="I35" s="8">
        <f t="shared" si="10"/>
        <v>0</v>
      </c>
      <c r="J35" s="8">
        <f t="shared" si="10"/>
        <v>0</v>
      </c>
      <c r="K35" s="8">
        <f t="shared" si="10"/>
        <v>0</v>
      </c>
      <c r="L35" s="8">
        <f t="shared" si="10"/>
        <v>0</v>
      </c>
      <c r="M35" s="8">
        <f t="shared" si="10"/>
        <v>0</v>
      </c>
      <c r="N35" s="8">
        <f t="shared" si="10"/>
        <v>0</v>
      </c>
      <c r="O35" s="8">
        <f t="shared" si="10"/>
        <v>0</v>
      </c>
      <c r="P35" s="8">
        <f t="shared" si="10"/>
        <v>0</v>
      </c>
      <c r="Q35" s="8">
        <f t="shared" si="10"/>
        <v>0</v>
      </c>
      <c r="R35" s="8">
        <f t="shared" si="10"/>
        <v>0</v>
      </c>
      <c r="S35" s="8">
        <f t="shared" si="10"/>
        <v>0</v>
      </c>
      <c r="T35" s="8">
        <f t="shared" si="10"/>
        <v>0</v>
      </c>
      <c r="U35" s="8">
        <f t="shared" si="10"/>
        <v>0</v>
      </c>
      <c r="V35" s="8">
        <f t="shared" si="10"/>
        <v>0</v>
      </c>
      <c r="W35" s="8">
        <f t="shared" si="10"/>
        <v>60986.634522836925</v>
      </c>
      <c r="X35" s="8">
        <f t="shared" si="10"/>
        <v>0</v>
      </c>
      <c r="Y35" s="8">
        <f t="shared" si="10"/>
        <v>0</v>
      </c>
      <c r="Z35" s="8">
        <f t="shared" si="10"/>
        <v>0</v>
      </c>
      <c r="AA35" s="8">
        <f t="shared" si="10"/>
        <v>0</v>
      </c>
      <c r="AB35" s="8">
        <f t="shared" si="10"/>
        <v>0</v>
      </c>
      <c r="AC35" s="8">
        <f t="shared" si="10"/>
        <v>0</v>
      </c>
      <c r="AD35" s="8">
        <f t="shared" si="10"/>
        <v>0</v>
      </c>
      <c r="AE35" s="8">
        <f t="shared" si="10"/>
        <v>0</v>
      </c>
      <c r="AF35" s="8">
        <f t="shared" si="10"/>
        <v>0</v>
      </c>
      <c r="AG35" s="8">
        <f t="shared" si="10"/>
        <v>0</v>
      </c>
      <c r="AH35" s="8">
        <f t="shared" si="10"/>
        <v>0</v>
      </c>
      <c r="AI35" s="8">
        <f t="shared" si="10"/>
        <v>0</v>
      </c>
      <c r="AJ35" s="8">
        <f t="shared" si="10"/>
        <v>0</v>
      </c>
      <c r="AK35" s="8">
        <f t="shared" si="10"/>
        <v>0</v>
      </c>
      <c r="AL35" s="8">
        <f t="shared" si="10"/>
        <v>0</v>
      </c>
    </row>
    <row r="36" spans="1:41" ht="12" customHeight="1" thickBot="1"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row>
    <row r="37" spans="1:41" ht="12" customHeight="1" thickTop="1" x14ac:dyDescent="0.2"/>
    <row r="38" spans="1:41" ht="12" customHeight="1" x14ac:dyDescent="0.2">
      <c r="A38" s="1" t="s">
        <v>8</v>
      </c>
    </row>
    <row r="40" spans="1:41" ht="12" customHeight="1" x14ac:dyDescent="0.2">
      <c r="B40" s="12" t="s">
        <v>9</v>
      </c>
      <c r="C40" s="12" t="s">
        <v>3</v>
      </c>
      <c r="D40" s="12" t="s">
        <v>1</v>
      </c>
      <c r="E40" s="12" t="s">
        <v>2</v>
      </c>
      <c r="H40" s="3">
        <v>0</v>
      </c>
      <c r="I40" s="3">
        <v>1</v>
      </c>
      <c r="J40" s="3">
        <v>2</v>
      </c>
      <c r="K40" s="3">
        <v>3</v>
      </c>
      <c r="L40" s="3">
        <v>4</v>
      </c>
      <c r="M40" s="3">
        <v>5</v>
      </c>
      <c r="N40" s="3">
        <v>6</v>
      </c>
      <c r="O40" s="3">
        <v>7</v>
      </c>
      <c r="P40" s="3">
        <v>8</v>
      </c>
      <c r="Q40" s="3">
        <v>9</v>
      </c>
      <c r="R40" s="3">
        <v>10</v>
      </c>
      <c r="S40" s="3">
        <v>11</v>
      </c>
      <c r="T40" s="3">
        <v>12</v>
      </c>
      <c r="U40" s="3">
        <v>13</v>
      </c>
      <c r="V40" s="3">
        <v>14</v>
      </c>
      <c r="W40" s="3">
        <v>15</v>
      </c>
      <c r="X40" s="3">
        <v>16</v>
      </c>
      <c r="Y40" s="3">
        <v>17</v>
      </c>
      <c r="Z40" s="3">
        <v>18</v>
      </c>
      <c r="AA40" s="3">
        <v>19</v>
      </c>
      <c r="AB40" s="3">
        <v>20</v>
      </c>
      <c r="AC40" s="3">
        <v>21</v>
      </c>
      <c r="AD40" s="3">
        <v>22</v>
      </c>
      <c r="AE40" s="3">
        <v>23</v>
      </c>
      <c r="AF40" s="3">
        <v>24</v>
      </c>
      <c r="AG40" s="3">
        <v>25</v>
      </c>
      <c r="AH40" s="3">
        <v>26</v>
      </c>
      <c r="AI40" s="3">
        <v>27</v>
      </c>
      <c r="AJ40" s="3">
        <v>28</v>
      </c>
      <c r="AK40" s="3">
        <v>29</v>
      </c>
      <c r="AL40" s="18">
        <v>30</v>
      </c>
    </row>
    <row r="41" spans="1:41" ht="12" customHeight="1" x14ac:dyDescent="0.2">
      <c r="A41" s="10">
        <v>1</v>
      </c>
      <c r="B41" s="4" t="str">
        <f>Variantenvergleich!B32</f>
        <v>Energie</v>
      </c>
      <c r="C41" s="4">
        <f>Variantenvergleich!C32</f>
        <v>7581</v>
      </c>
      <c r="D41" s="4">
        <f>Variantenvergleich!D32</f>
        <v>1</v>
      </c>
      <c r="E41" s="4">
        <f>Variantenvergleich!E32</f>
        <v>0.03</v>
      </c>
      <c r="H41" s="8">
        <f t="shared" ref="H41:H50" si="11">C41</f>
        <v>7581</v>
      </c>
      <c r="I41" s="8">
        <f t="shared" ref="I41:I50" si="12">IF($H41=0,0,IF(MOD(I$14,$D41)=0,$C41*(1+$E41)^I$14,0))</f>
        <v>7808.43</v>
      </c>
      <c r="J41" s="8">
        <f t="shared" ref="J41:AK50" si="13">IF($H41=0,0,IF(MOD(J$14,$D41)=0,$C41*(1+$E41)^J$14,0))</f>
        <v>8042.6828999999998</v>
      </c>
      <c r="K41" s="8">
        <f t="shared" si="13"/>
        <v>8283.9633869999998</v>
      </c>
      <c r="L41" s="8">
        <f t="shared" si="13"/>
        <v>8532.4822886099992</v>
      </c>
      <c r="M41" s="8">
        <f t="shared" si="13"/>
        <v>8788.456757268299</v>
      </c>
      <c r="N41" s="8">
        <f t="shared" si="13"/>
        <v>9052.1104599863484</v>
      </c>
      <c r="O41" s="8">
        <f t="shared" si="13"/>
        <v>9323.6737737859385</v>
      </c>
      <c r="P41" s="8">
        <f t="shared" si="13"/>
        <v>9603.3839869995172</v>
      </c>
      <c r="Q41" s="8">
        <f t="shared" si="13"/>
        <v>9891.4855066095024</v>
      </c>
      <c r="R41" s="8">
        <f t="shared" si="13"/>
        <v>10188.230071807788</v>
      </c>
      <c r="S41" s="8">
        <f t="shared" si="13"/>
        <v>10493.876973962022</v>
      </c>
      <c r="T41" s="8">
        <f t="shared" si="13"/>
        <v>10808.693283180881</v>
      </c>
      <c r="U41" s="8">
        <f t="shared" si="13"/>
        <v>11132.954081676306</v>
      </c>
      <c r="V41" s="8">
        <f t="shared" si="13"/>
        <v>11466.942704126597</v>
      </c>
      <c r="W41" s="8">
        <f t="shared" si="13"/>
        <v>11810.950985250394</v>
      </c>
      <c r="X41" s="8">
        <f t="shared" si="13"/>
        <v>12165.279514807904</v>
      </c>
      <c r="Y41" s="8">
        <f t="shared" si="13"/>
        <v>12530.237900252141</v>
      </c>
      <c r="Z41" s="8">
        <f t="shared" si="13"/>
        <v>12906.145037259706</v>
      </c>
      <c r="AA41" s="8">
        <f t="shared" si="13"/>
        <v>13293.329388377497</v>
      </c>
      <c r="AB41" s="8">
        <f t="shared" si="13"/>
        <v>13692.129270028821</v>
      </c>
      <c r="AC41" s="8">
        <f t="shared" si="13"/>
        <v>14102.893148129684</v>
      </c>
      <c r="AD41" s="8">
        <f t="shared" si="13"/>
        <v>14525.979942573576</v>
      </c>
      <c r="AE41" s="8">
        <f t="shared" si="13"/>
        <v>14961.759340850786</v>
      </c>
      <c r="AF41" s="8">
        <f t="shared" si="13"/>
        <v>15410.612121076307</v>
      </c>
      <c r="AG41" s="8">
        <f t="shared" si="13"/>
        <v>15872.930484708595</v>
      </c>
      <c r="AH41" s="8">
        <f t="shared" si="13"/>
        <v>16349.118399249855</v>
      </c>
      <c r="AI41" s="8">
        <f t="shared" si="13"/>
        <v>16839.59195122735</v>
      </c>
      <c r="AJ41" s="8">
        <f t="shared" si="13"/>
        <v>17344.779709764171</v>
      </c>
      <c r="AK41" s="8">
        <f t="shared" si="13"/>
        <v>17865.123101057092</v>
      </c>
      <c r="AL41" s="19">
        <f t="shared" ref="AL41:AL49" si="14">IF($H41=0,0,IF(MOD(AL$14,$D41)=0,$C41*(1+$E41)^AL$14,0))</f>
        <v>18401.076794088807</v>
      </c>
    </row>
    <row r="42" spans="1:41" ht="12" customHeight="1" x14ac:dyDescent="0.2">
      <c r="A42" s="10">
        <v>2</v>
      </c>
      <c r="B42" s="4">
        <f>Variantenvergleich!B33</f>
        <v>0</v>
      </c>
      <c r="C42" s="4">
        <f>Variantenvergleich!C33</f>
        <v>0</v>
      </c>
      <c r="D42" s="4">
        <f>Variantenvergleich!D33</f>
        <v>0</v>
      </c>
      <c r="E42" s="4">
        <f>Variantenvergleich!E33</f>
        <v>0</v>
      </c>
      <c r="H42" s="8">
        <f t="shared" si="11"/>
        <v>0</v>
      </c>
      <c r="I42" s="8">
        <f t="shared" si="12"/>
        <v>0</v>
      </c>
      <c r="J42" s="8">
        <f t="shared" si="13"/>
        <v>0</v>
      </c>
      <c r="K42" s="8">
        <f t="shared" si="13"/>
        <v>0</v>
      </c>
      <c r="L42" s="8">
        <f t="shared" si="13"/>
        <v>0</v>
      </c>
      <c r="M42" s="8">
        <f t="shared" si="13"/>
        <v>0</v>
      </c>
      <c r="N42" s="8">
        <f t="shared" si="13"/>
        <v>0</v>
      </c>
      <c r="O42" s="8">
        <f t="shared" si="13"/>
        <v>0</v>
      </c>
      <c r="P42" s="8">
        <f t="shared" si="13"/>
        <v>0</v>
      </c>
      <c r="Q42" s="8">
        <f t="shared" si="13"/>
        <v>0</v>
      </c>
      <c r="R42" s="8">
        <f t="shared" si="13"/>
        <v>0</v>
      </c>
      <c r="S42" s="8">
        <f t="shared" si="13"/>
        <v>0</v>
      </c>
      <c r="T42" s="8">
        <f t="shared" si="13"/>
        <v>0</v>
      </c>
      <c r="U42" s="8">
        <f t="shared" si="13"/>
        <v>0</v>
      </c>
      <c r="V42" s="8">
        <f t="shared" si="13"/>
        <v>0</v>
      </c>
      <c r="W42" s="8">
        <f t="shared" si="13"/>
        <v>0</v>
      </c>
      <c r="X42" s="8">
        <f t="shared" si="13"/>
        <v>0</v>
      </c>
      <c r="Y42" s="8">
        <f t="shared" si="13"/>
        <v>0</v>
      </c>
      <c r="Z42" s="8">
        <f t="shared" si="13"/>
        <v>0</v>
      </c>
      <c r="AA42" s="8">
        <f t="shared" si="13"/>
        <v>0</v>
      </c>
      <c r="AB42" s="8">
        <f t="shared" si="13"/>
        <v>0</v>
      </c>
      <c r="AC42" s="8">
        <f t="shared" si="13"/>
        <v>0</v>
      </c>
      <c r="AD42" s="8">
        <f t="shared" si="13"/>
        <v>0</v>
      </c>
      <c r="AE42" s="8">
        <f t="shared" si="13"/>
        <v>0</v>
      </c>
      <c r="AF42" s="8">
        <f t="shared" si="13"/>
        <v>0</v>
      </c>
      <c r="AG42" s="8">
        <f t="shared" si="13"/>
        <v>0</v>
      </c>
      <c r="AH42" s="8">
        <f t="shared" si="13"/>
        <v>0</v>
      </c>
      <c r="AI42" s="8">
        <f t="shared" si="13"/>
        <v>0</v>
      </c>
      <c r="AJ42" s="8">
        <f t="shared" si="13"/>
        <v>0</v>
      </c>
      <c r="AK42" s="8">
        <f t="shared" si="13"/>
        <v>0</v>
      </c>
      <c r="AL42" s="19">
        <f t="shared" si="14"/>
        <v>0</v>
      </c>
    </row>
    <row r="43" spans="1:41" ht="12" customHeight="1" x14ac:dyDescent="0.2">
      <c r="A43" s="10">
        <v>3</v>
      </c>
      <c r="B43" s="4">
        <f>Variantenvergleich!B34</f>
        <v>0</v>
      </c>
      <c r="C43" s="4">
        <f>Variantenvergleich!C34</f>
        <v>0</v>
      </c>
      <c r="D43" s="4">
        <f>Variantenvergleich!D34</f>
        <v>0</v>
      </c>
      <c r="E43" s="4">
        <f>Variantenvergleich!E34</f>
        <v>0</v>
      </c>
      <c r="H43" s="8">
        <f t="shared" si="11"/>
        <v>0</v>
      </c>
      <c r="I43" s="8">
        <f t="shared" si="12"/>
        <v>0</v>
      </c>
      <c r="J43" s="8">
        <f t="shared" si="13"/>
        <v>0</v>
      </c>
      <c r="K43" s="8">
        <f t="shared" si="13"/>
        <v>0</v>
      </c>
      <c r="L43" s="8">
        <f t="shared" si="13"/>
        <v>0</v>
      </c>
      <c r="M43" s="8">
        <f t="shared" si="13"/>
        <v>0</v>
      </c>
      <c r="N43" s="8">
        <f t="shared" si="13"/>
        <v>0</v>
      </c>
      <c r="O43" s="8">
        <f t="shared" si="13"/>
        <v>0</v>
      </c>
      <c r="P43" s="8">
        <f t="shared" si="13"/>
        <v>0</v>
      </c>
      <c r="Q43" s="8">
        <f t="shared" si="13"/>
        <v>0</v>
      </c>
      <c r="R43" s="8">
        <f t="shared" si="13"/>
        <v>0</v>
      </c>
      <c r="S43" s="8">
        <f t="shared" si="13"/>
        <v>0</v>
      </c>
      <c r="T43" s="8">
        <f t="shared" si="13"/>
        <v>0</v>
      </c>
      <c r="U43" s="8">
        <f t="shared" si="13"/>
        <v>0</v>
      </c>
      <c r="V43" s="8">
        <f t="shared" si="13"/>
        <v>0</v>
      </c>
      <c r="W43" s="8">
        <f t="shared" si="13"/>
        <v>0</v>
      </c>
      <c r="X43" s="8">
        <f t="shared" si="13"/>
        <v>0</v>
      </c>
      <c r="Y43" s="8">
        <f t="shared" si="13"/>
        <v>0</v>
      </c>
      <c r="Z43" s="8">
        <f t="shared" si="13"/>
        <v>0</v>
      </c>
      <c r="AA43" s="8">
        <f t="shared" si="13"/>
        <v>0</v>
      </c>
      <c r="AB43" s="8">
        <f t="shared" si="13"/>
        <v>0</v>
      </c>
      <c r="AC43" s="8">
        <f t="shared" si="13"/>
        <v>0</v>
      </c>
      <c r="AD43" s="8">
        <f t="shared" si="13"/>
        <v>0</v>
      </c>
      <c r="AE43" s="8">
        <f t="shared" si="13"/>
        <v>0</v>
      </c>
      <c r="AF43" s="8">
        <f t="shared" si="13"/>
        <v>0</v>
      </c>
      <c r="AG43" s="8">
        <f t="shared" si="13"/>
        <v>0</v>
      </c>
      <c r="AH43" s="8">
        <f t="shared" si="13"/>
        <v>0</v>
      </c>
      <c r="AI43" s="8">
        <f t="shared" si="13"/>
        <v>0</v>
      </c>
      <c r="AJ43" s="8">
        <f t="shared" si="13"/>
        <v>0</v>
      </c>
      <c r="AK43" s="8">
        <f t="shared" si="13"/>
        <v>0</v>
      </c>
      <c r="AL43" s="19">
        <f t="shared" si="14"/>
        <v>0</v>
      </c>
    </row>
    <row r="44" spans="1:41" ht="12" customHeight="1" x14ac:dyDescent="0.2">
      <c r="A44" s="10">
        <v>4</v>
      </c>
      <c r="B44" s="4">
        <f>Variantenvergleich!B35</f>
        <v>0</v>
      </c>
      <c r="C44" s="4">
        <f>Variantenvergleich!C35</f>
        <v>0</v>
      </c>
      <c r="D44" s="4">
        <f>Variantenvergleich!D35</f>
        <v>0</v>
      </c>
      <c r="E44" s="4">
        <f>Variantenvergleich!E35</f>
        <v>0</v>
      </c>
      <c r="H44" s="8">
        <f t="shared" si="11"/>
        <v>0</v>
      </c>
      <c r="I44" s="8">
        <f t="shared" si="12"/>
        <v>0</v>
      </c>
      <c r="J44" s="8">
        <f t="shared" si="13"/>
        <v>0</v>
      </c>
      <c r="K44" s="8">
        <f t="shared" si="13"/>
        <v>0</v>
      </c>
      <c r="L44" s="8">
        <f t="shared" si="13"/>
        <v>0</v>
      </c>
      <c r="M44" s="8">
        <f t="shared" si="13"/>
        <v>0</v>
      </c>
      <c r="N44" s="8">
        <f t="shared" si="13"/>
        <v>0</v>
      </c>
      <c r="O44" s="8">
        <f t="shared" si="13"/>
        <v>0</v>
      </c>
      <c r="P44" s="8">
        <f t="shared" si="13"/>
        <v>0</v>
      </c>
      <c r="Q44" s="8">
        <f t="shared" si="13"/>
        <v>0</v>
      </c>
      <c r="R44" s="8">
        <f t="shared" si="13"/>
        <v>0</v>
      </c>
      <c r="S44" s="8">
        <f t="shared" si="13"/>
        <v>0</v>
      </c>
      <c r="T44" s="8">
        <f t="shared" si="13"/>
        <v>0</v>
      </c>
      <c r="U44" s="8">
        <f t="shared" si="13"/>
        <v>0</v>
      </c>
      <c r="V44" s="8">
        <f t="shared" si="13"/>
        <v>0</v>
      </c>
      <c r="W44" s="8">
        <f t="shared" si="13"/>
        <v>0</v>
      </c>
      <c r="X44" s="8">
        <f t="shared" si="13"/>
        <v>0</v>
      </c>
      <c r="Y44" s="8">
        <f t="shared" si="13"/>
        <v>0</v>
      </c>
      <c r="Z44" s="8">
        <f t="shared" si="13"/>
        <v>0</v>
      </c>
      <c r="AA44" s="8">
        <f t="shared" si="13"/>
        <v>0</v>
      </c>
      <c r="AB44" s="8">
        <f t="shared" si="13"/>
        <v>0</v>
      </c>
      <c r="AC44" s="8">
        <f t="shared" si="13"/>
        <v>0</v>
      </c>
      <c r="AD44" s="8">
        <f t="shared" si="13"/>
        <v>0</v>
      </c>
      <c r="AE44" s="8">
        <f t="shared" si="13"/>
        <v>0</v>
      </c>
      <c r="AF44" s="8">
        <f t="shared" si="13"/>
        <v>0</v>
      </c>
      <c r="AG44" s="8">
        <f t="shared" si="13"/>
        <v>0</v>
      </c>
      <c r="AH44" s="8">
        <f t="shared" si="13"/>
        <v>0</v>
      </c>
      <c r="AI44" s="8">
        <f t="shared" si="13"/>
        <v>0</v>
      </c>
      <c r="AJ44" s="8">
        <f t="shared" si="13"/>
        <v>0</v>
      </c>
      <c r="AK44" s="8">
        <f t="shared" si="13"/>
        <v>0</v>
      </c>
      <c r="AL44" s="19">
        <f t="shared" si="14"/>
        <v>0</v>
      </c>
    </row>
    <row r="45" spans="1:41" ht="12" customHeight="1" x14ac:dyDescent="0.2">
      <c r="A45" s="10">
        <v>5</v>
      </c>
      <c r="B45" s="4">
        <f>Variantenvergleich!B36</f>
        <v>0</v>
      </c>
      <c r="C45" s="4">
        <f>Variantenvergleich!C36</f>
        <v>0</v>
      </c>
      <c r="D45" s="4">
        <f>Variantenvergleich!D36</f>
        <v>0</v>
      </c>
      <c r="E45" s="4">
        <f>Variantenvergleich!E36</f>
        <v>0</v>
      </c>
      <c r="H45" s="8">
        <f t="shared" si="11"/>
        <v>0</v>
      </c>
      <c r="I45" s="8">
        <f t="shared" si="12"/>
        <v>0</v>
      </c>
      <c r="J45" s="8">
        <f t="shared" si="13"/>
        <v>0</v>
      </c>
      <c r="K45" s="8">
        <f t="shared" si="13"/>
        <v>0</v>
      </c>
      <c r="L45" s="8">
        <f t="shared" si="13"/>
        <v>0</v>
      </c>
      <c r="M45" s="8">
        <f t="shared" si="13"/>
        <v>0</v>
      </c>
      <c r="N45" s="8">
        <f t="shared" si="13"/>
        <v>0</v>
      </c>
      <c r="O45" s="8">
        <f t="shared" si="13"/>
        <v>0</v>
      </c>
      <c r="P45" s="8">
        <f t="shared" si="13"/>
        <v>0</v>
      </c>
      <c r="Q45" s="8">
        <f t="shared" si="13"/>
        <v>0</v>
      </c>
      <c r="R45" s="8">
        <f t="shared" si="13"/>
        <v>0</v>
      </c>
      <c r="S45" s="8">
        <f t="shared" si="13"/>
        <v>0</v>
      </c>
      <c r="T45" s="8">
        <f t="shared" si="13"/>
        <v>0</v>
      </c>
      <c r="U45" s="8">
        <f t="shared" si="13"/>
        <v>0</v>
      </c>
      <c r="V45" s="8">
        <f t="shared" si="13"/>
        <v>0</v>
      </c>
      <c r="W45" s="8">
        <f t="shared" si="13"/>
        <v>0</v>
      </c>
      <c r="X45" s="8">
        <f t="shared" si="13"/>
        <v>0</v>
      </c>
      <c r="Y45" s="8">
        <f t="shared" si="13"/>
        <v>0</v>
      </c>
      <c r="Z45" s="8">
        <f t="shared" si="13"/>
        <v>0</v>
      </c>
      <c r="AA45" s="8">
        <f t="shared" si="13"/>
        <v>0</v>
      </c>
      <c r="AB45" s="8">
        <f t="shared" si="13"/>
        <v>0</v>
      </c>
      <c r="AC45" s="8">
        <f t="shared" si="13"/>
        <v>0</v>
      </c>
      <c r="AD45" s="8">
        <f t="shared" si="13"/>
        <v>0</v>
      </c>
      <c r="AE45" s="8">
        <f t="shared" si="13"/>
        <v>0</v>
      </c>
      <c r="AF45" s="8">
        <f t="shared" si="13"/>
        <v>0</v>
      </c>
      <c r="AG45" s="8">
        <f t="shared" si="13"/>
        <v>0</v>
      </c>
      <c r="AH45" s="8">
        <f t="shared" si="13"/>
        <v>0</v>
      </c>
      <c r="AI45" s="8">
        <f t="shared" si="13"/>
        <v>0</v>
      </c>
      <c r="AJ45" s="8">
        <f t="shared" si="13"/>
        <v>0</v>
      </c>
      <c r="AK45" s="8">
        <f t="shared" si="13"/>
        <v>0</v>
      </c>
      <c r="AL45" s="19">
        <f t="shared" si="14"/>
        <v>0</v>
      </c>
    </row>
    <row r="46" spans="1:41" ht="12" customHeight="1" x14ac:dyDescent="0.2">
      <c r="A46" s="10">
        <v>6</v>
      </c>
      <c r="B46" s="4">
        <f>Variantenvergleich!B37</f>
        <v>0</v>
      </c>
      <c r="C46" s="4">
        <f>Variantenvergleich!C37</f>
        <v>0</v>
      </c>
      <c r="D46" s="4">
        <f>Variantenvergleich!D37</f>
        <v>0</v>
      </c>
      <c r="E46" s="4">
        <f>Variantenvergleich!E37</f>
        <v>0</v>
      </c>
      <c r="H46" s="8">
        <f t="shared" si="11"/>
        <v>0</v>
      </c>
      <c r="I46" s="8">
        <f t="shared" si="12"/>
        <v>0</v>
      </c>
      <c r="J46" s="8">
        <f t="shared" si="13"/>
        <v>0</v>
      </c>
      <c r="K46" s="8">
        <f t="shared" si="13"/>
        <v>0</v>
      </c>
      <c r="L46" s="8">
        <f t="shared" si="13"/>
        <v>0</v>
      </c>
      <c r="M46" s="8">
        <f t="shared" si="13"/>
        <v>0</v>
      </c>
      <c r="N46" s="8">
        <f t="shared" si="13"/>
        <v>0</v>
      </c>
      <c r="O46" s="8">
        <f t="shared" si="13"/>
        <v>0</v>
      </c>
      <c r="P46" s="8">
        <f t="shared" si="13"/>
        <v>0</v>
      </c>
      <c r="Q46" s="8">
        <f t="shared" si="13"/>
        <v>0</v>
      </c>
      <c r="R46" s="8">
        <f t="shared" si="13"/>
        <v>0</v>
      </c>
      <c r="S46" s="8">
        <f t="shared" si="13"/>
        <v>0</v>
      </c>
      <c r="T46" s="8">
        <f t="shared" si="13"/>
        <v>0</v>
      </c>
      <c r="U46" s="8">
        <f t="shared" si="13"/>
        <v>0</v>
      </c>
      <c r="V46" s="8">
        <f t="shared" si="13"/>
        <v>0</v>
      </c>
      <c r="W46" s="8">
        <f t="shared" si="13"/>
        <v>0</v>
      </c>
      <c r="X46" s="8">
        <f t="shared" si="13"/>
        <v>0</v>
      </c>
      <c r="Y46" s="8">
        <f t="shared" si="13"/>
        <v>0</v>
      </c>
      <c r="Z46" s="8">
        <f t="shared" si="13"/>
        <v>0</v>
      </c>
      <c r="AA46" s="8">
        <f t="shared" si="13"/>
        <v>0</v>
      </c>
      <c r="AB46" s="8">
        <f t="shared" si="13"/>
        <v>0</v>
      </c>
      <c r="AC46" s="8">
        <f t="shared" si="13"/>
        <v>0</v>
      </c>
      <c r="AD46" s="8">
        <f t="shared" si="13"/>
        <v>0</v>
      </c>
      <c r="AE46" s="8">
        <f t="shared" si="13"/>
        <v>0</v>
      </c>
      <c r="AF46" s="8">
        <f t="shared" si="13"/>
        <v>0</v>
      </c>
      <c r="AG46" s="8">
        <f t="shared" si="13"/>
        <v>0</v>
      </c>
      <c r="AH46" s="8">
        <f t="shared" si="13"/>
        <v>0</v>
      </c>
      <c r="AI46" s="8">
        <f t="shared" si="13"/>
        <v>0</v>
      </c>
      <c r="AJ46" s="8">
        <f t="shared" si="13"/>
        <v>0</v>
      </c>
      <c r="AK46" s="8">
        <f t="shared" si="13"/>
        <v>0</v>
      </c>
      <c r="AL46" s="19">
        <f t="shared" si="14"/>
        <v>0</v>
      </c>
    </row>
    <row r="47" spans="1:41" ht="12" customHeight="1" x14ac:dyDescent="0.2">
      <c r="A47" s="10">
        <v>7</v>
      </c>
      <c r="B47" s="4">
        <f>Variantenvergleich!B38</f>
        <v>0</v>
      </c>
      <c r="C47" s="4">
        <f>Variantenvergleich!C38</f>
        <v>0</v>
      </c>
      <c r="D47" s="4">
        <f>Variantenvergleich!D38</f>
        <v>0</v>
      </c>
      <c r="E47" s="4">
        <f>Variantenvergleich!E38</f>
        <v>0</v>
      </c>
      <c r="H47" s="8">
        <f t="shared" si="11"/>
        <v>0</v>
      </c>
      <c r="I47" s="8">
        <f t="shared" si="12"/>
        <v>0</v>
      </c>
      <c r="J47" s="8">
        <f t="shared" si="13"/>
        <v>0</v>
      </c>
      <c r="K47" s="8">
        <f t="shared" si="13"/>
        <v>0</v>
      </c>
      <c r="L47" s="8">
        <f t="shared" si="13"/>
        <v>0</v>
      </c>
      <c r="M47" s="8">
        <f t="shared" si="13"/>
        <v>0</v>
      </c>
      <c r="N47" s="8">
        <f t="shared" si="13"/>
        <v>0</v>
      </c>
      <c r="O47" s="8">
        <f t="shared" si="13"/>
        <v>0</v>
      </c>
      <c r="P47" s="8">
        <f t="shared" si="13"/>
        <v>0</v>
      </c>
      <c r="Q47" s="8">
        <f t="shared" si="13"/>
        <v>0</v>
      </c>
      <c r="R47" s="8">
        <f t="shared" si="13"/>
        <v>0</v>
      </c>
      <c r="S47" s="8">
        <f t="shared" si="13"/>
        <v>0</v>
      </c>
      <c r="T47" s="8">
        <f t="shared" si="13"/>
        <v>0</v>
      </c>
      <c r="U47" s="8">
        <f t="shared" si="13"/>
        <v>0</v>
      </c>
      <c r="V47" s="8">
        <f t="shared" si="13"/>
        <v>0</v>
      </c>
      <c r="W47" s="8">
        <f t="shared" si="13"/>
        <v>0</v>
      </c>
      <c r="X47" s="8">
        <f t="shared" si="13"/>
        <v>0</v>
      </c>
      <c r="Y47" s="8">
        <f t="shared" si="13"/>
        <v>0</v>
      </c>
      <c r="Z47" s="8">
        <f t="shared" si="13"/>
        <v>0</v>
      </c>
      <c r="AA47" s="8">
        <f t="shared" si="13"/>
        <v>0</v>
      </c>
      <c r="AB47" s="8">
        <f t="shared" si="13"/>
        <v>0</v>
      </c>
      <c r="AC47" s="8">
        <f t="shared" si="13"/>
        <v>0</v>
      </c>
      <c r="AD47" s="8">
        <f t="shared" si="13"/>
        <v>0</v>
      </c>
      <c r="AE47" s="8">
        <f t="shared" si="13"/>
        <v>0</v>
      </c>
      <c r="AF47" s="8">
        <f t="shared" si="13"/>
        <v>0</v>
      </c>
      <c r="AG47" s="8">
        <f t="shared" si="13"/>
        <v>0</v>
      </c>
      <c r="AH47" s="8">
        <f t="shared" si="13"/>
        <v>0</v>
      </c>
      <c r="AI47" s="8">
        <f t="shared" si="13"/>
        <v>0</v>
      </c>
      <c r="AJ47" s="8">
        <f t="shared" si="13"/>
        <v>0</v>
      </c>
      <c r="AK47" s="8">
        <f t="shared" si="13"/>
        <v>0</v>
      </c>
      <c r="AL47" s="19">
        <f t="shared" si="14"/>
        <v>0</v>
      </c>
    </row>
    <row r="48" spans="1:41" ht="12" customHeight="1" x14ac:dyDescent="0.2">
      <c r="A48" s="10">
        <v>8</v>
      </c>
      <c r="B48" s="4">
        <f>Variantenvergleich!B39</f>
        <v>0</v>
      </c>
      <c r="C48" s="4">
        <f>Variantenvergleich!C39</f>
        <v>0</v>
      </c>
      <c r="D48" s="4">
        <f>Variantenvergleich!D39</f>
        <v>0</v>
      </c>
      <c r="E48" s="4">
        <f>Variantenvergleich!E39</f>
        <v>0</v>
      </c>
      <c r="H48" s="8">
        <f t="shared" si="11"/>
        <v>0</v>
      </c>
      <c r="I48" s="8">
        <f t="shared" si="12"/>
        <v>0</v>
      </c>
      <c r="J48" s="8">
        <f t="shared" si="13"/>
        <v>0</v>
      </c>
      <c r="K48" s="8">
        <f t="shared" si="13"/>
        <v>0</v>
      </c>
      <c r="L48" s="8">
        <f t="shared" si="13"/>
        <v>0</v>
      </c>
      <c r="M48" s="8">
        <f t="shared" si="13"/>
        <v>0</v>
      </c>
      <c r="N48" s="8">
        <f t="shared" si="13"/>
        <v>0</v>
      </c>
      <c r="O48" s="8">
        <f t="shared" si="13"/>
        <v>0</v>
      </c>
      <c r="P48" s="8">
        <f t="shared" si="13"/>
        <v>0</v>
      </c>
      <c r="Q48" s="8">
        <f t="shared" si="13"/>
        <v>0</v>
      </c>
      <c r="R48" s="8">
        <f t="shared" si="13"/>
        <v>0</v>
      </c>
      <c r="S48" s="8">
        <f t="shared" si="13"/>
        <v>0</v>
      </c>
      <c r="T48" s="8">
        <f t="shared" si="13"/>
        <v>0</v>
      </c>
      <c r="U48" s="8">
        <f t="shared" si="13"/>
        <v>0</v>
      </c>
      <c r="V48" s="8">
        <f t="shared" si="13"/>
        <v>0</v>
      </c>
      <c r="W48" s="8">
        <f t="shared" si="13"/>
        <v>0</v>
      </c>
      <c r="X48" s="8">
        <f t="shared" si="13"/>
        <v>0</v>
      </c>
      <c r="Y48" s="8">
        <f t="shared" si="13"/>
        <v>0</v>
      </c>
      <c r="Z48" s="8">
        <f t="shared" si="13"/>
        <v>0</v>
      </c>
      <c r="AA48" s="8">
        <f t="shared" si="13"/>
        <v>0</v>
      </c>
      <c r="AB48" s="8">
        <f t="shared" si="13"/>
        <v>0</v>
      </c>
      <c r="AC48" s="8">
        <f t="shared" si="13"/>
        <v>0</v>
      </c>
      <c r="AD48" s="8">
        <f t="shared" si="13"/>
        <v>0</v>
      </c>
      <c r="AE48" s="8">
        <f t="shared" si="13"/>
        <v>0</v>
      </c>
      <c r="AF48" s="8">
        <f t="shared" si="13"/>
        <v>0</v>
      </c>
      <c r="AG48" s="8">
        <f t="shared" si="13"/>
        <v>0</v>
      </c>
      <c r="AH48" s="8">
        <f t="shared" si="13"/>
        <v>0</v>
      </c>
      <c r="AI48" s="8">
        <f t="shared" si="13"/>
        <v>0</v>
      </c>
      <c r="AJ48" s="8">
        <f t="shared" si="13"/>
        <v>0</v>
      </c>
      <c r="AK48" s="8">
        <f t="shared" si="13"/>
        <v>0</v>
      </c>
      <c r="AL48" s="19">
        <f t="shared" si="14"/>
        <v>0</v>
      </c>
    </row>
    <row r="49" spans="1:41" ht="12" customHeight="1" x14ac:dyDescent="0.2">
      <c r="A49" s="10">
        <v>9</v>
      </c>
      <c r="B49" s="4">
        <f>Variantenvergleich!B40</f>
        <v>0</v>
      </c>
      <c r="C49" s="4">
        <f>Variantenvergleich!C40</f>
        <v>0</v>
      </c>
      <c r="D49" s="4">
        <f>Variantenvergleich!D40</f>
        <v>0</v>
      </c>
      <c r="E49" s="4">
        <f>Variantenvergleich!E40</f>
        <v>0</v>
      </c>
      <c r="H49" s="8">
        <f t="shared" si="11"/>
        <v>0</v>
      </c>
      <c r="I49" s="8">
        <f t="shared" si="12"/>
        <v>0</v>
      </c>
      <c r="J49" s="8">
        <f t="shared" si="13"/>
        <v>0</v>
      </c>
      <c r="K49" s="8">
        <f t="shared" si="13"/>
        <v>0</v>
      </c>
      <c r="L49" s="8">
        <f t="shared" si="13"/>
        <v>0</v>
      </c>
      <c r="M49" s="8">
        <f t="shared" si="13"/>
        <v>0</v>
      </c>
      <c r="N49" s="8">
        <f t="shared" si="13"/>
        <v>0</v>
      </c>
      <c r="O49" s="8">
        <f t="shared" si="13"/>
        <v>0</v>
      </c>
      <c r="P49" s="8">
        <f t="shared" si="13"/>
        <v>0</v>
      </c>
      <c r="Q49" s="8">
        <f t="shared" si="13"/>
        <v>0</v>
      </c>
      <c r="R49" s="8">
        <f t="shared" si="13"/>
        <v>0</v>
      </c>
      <c r="S49" s="8">
        <f t="shared" si="13"/>
        <v>0</v>
      </c>
      <c r="T49" s="8">
        <f t="shared" si="13"/>
        <v>0</v>
      </c>
      <c r="U49" s="8">
        <f t="shared" si="13"/>
        <v>0</v>
      </c>
      <c r="V49" s="8">
        <f t="shared" si="13"/>
        <v>0</v>
      </c>
      <c r="W49" s="8">
        <f t="shared" si="13"/>
        <v>0</v>
      </c>
      <c r="X49" s="8">
        <f t="shared" si="13"/>
        <v>0</v>
      </c>
      <c r="Y49" s="8">
        <f t="shared" si="13"/>
        <v>0</v>
      </c>
      <c r="Z49" s="8">
        <f t="shared" si="13"/>
        <v>0</v>
      </c>
      <c r="AA49" s="8">
        <f t="shared" si="13"/>
        <v>0</v>
      </c>
      <c r="AB49" s="8">
        <f t="shared" si="13"/>
        <v>0</v>
      </c>
      <c r="AC49" s="8">
        <f t="shared" si="13"/>
        <v>0</v>
      </c>
      <c r="AD49" s="8">
        <f t="shared" si="13"/>
        <v>0</v>
      </c>
      <c r="AE49" s="8">
        <f t="shared" si="13"/>
        <v>0</v>
      </c>
      <c r="AF49" s="8">
        <f t="shared" si="13"/>
        <v>0</v>
      </c>
      <c r="AG49" s="8">
        <f t="shared" si="13"/>
        <v>0</v>
      </c>
      <c r="AH49" s="8">
        <f t="shared" si="13"/>
        <v>0</v>
      </c>
      <c r="AI49" s="8">
        <f t="shared" si="13"/>
        <v>0</v>
      </c>
      <c r="AJ49" s="8">
        <f t="shared" si="13"/>
        <v>0</v>
      </c>
      <c r="AK49" s="8">
        <f t="shared" si="13"/>
        <v>0</v>
      </c>
      <c r="AL49" s="19">
        <f t="shared" si="14"/>
        <v>0</v>
      </c>
    </row>
    <row r="50" spans="1:41" ht="12" customHeight="1" x14ac:dyDescent="0.2">
      <c r="A50" s="10">
        <v>10</v>
      </c>
      <c r="B50" s="4">
        <f>Variantenvergleich!B41</f>
        <v>0</v>
      </c>
      <c r="C50" s="4">
        <f>Variantenvergleich!C41</f>
        <v>0</v>
      </c>
      <c r="D50" s="4">
        <f>Variantenvergleich!D41</f>
        <v>0</v>
      </c>
      <c r="E50" s="4">
        <f>Variantenvergleich!E41</f>
        <v>0</v>
      </c>
      <c r="H50" s="8">
        <f t="shared" si="11"/>
        <v>0</v>
      </c>
      <c r="I50" s="8">
        <f t="shared" si="12"/>
        <v>0</v>
      </c>
      <c r="J50" s="8">
        <f t="shared" si="13"/>
        <v>0</v>
      </c>
      <c r="K50" s="8">
        <f t="shared" si="13"/>
        <v>0</v>
      </c>
      <c r="L50" s="8">
        <f t="shared" si="13"/>
        <v>0</v>
      </c>
      <c r="M50" s="8">
        <f t="shared" ref="M50:AL50" si="15">IF($H50=0,0,IF(MOD(M$14,$D50)=0,$C50*(1+$E50)^M$14,0))</f>
        <v>0</v>
      </c>
      <c r="N50" s="8">
        <f t="shared" si="15"/>
        <v>0</v>
      </c>
      <c r="O50" s="8">
        <f t="shared" si="15"/>
        <v>0</v>
      </c>
      <c r="P50" s="8">
        <f t="shared" si="15"/>
        <v>0</v>
      </c>
      <c r="Q50" s="8">
        <f t="shared" si="15"/>
        <v>0</v>
      </c>
      <c r="R50" s="8">
        <f t="shared" si="15"/>
        <v>0</v>
      </c>
      <c r="S50" s="8">
        <f t="shared" si="15"/>
        <v>0</v>
      </c>
      <c r="T50" s="8">
        <f t="shared" si="15"/>
        <v>0</v>
      </c>
      <c r="U50" s="8">
        <f t="shared" si="15"/>
        <v>0</v>
      </c>
      <c r="V50" s="8">
        <f t="shared" si="15"/>
        <v>0</v>
      </c>
      <c r="W50" s="8">
        <f t="shared" si="15"/>
        <v>0</v>
      </c>
      <c r="X50" s="8">
        <f t="shared" si="15"/>
        <v>0</v>
      </c>
      <c r="Y50" s="8">
        <f t="shared" si="15"/>
        <v>0</v>
      </c>
      <c r="Z50" s="8">
        <f t="shared" si="15"/>
        <v>0</v>
      </c>
      <c r="AA50" s="8">
        <f t="shared" si="15"/>
        <v>0</v>
      </c>
      <c r="AB50" s="8">
        <f t="shared" si="15"/>
        <v>0</v>
      </c>
      <c r="AC50" s="8">
        <f t="shared" si="15"/>
        <v>0</v>
      </c>
      <c r="AD50" s="8">
        <f t="shared" si="15"/>
        <v>0</v>
      </c>
      <c r="AE50" s="8">
        <f t="shared" si="15"/>
        <v>0</v>
      </c>
      <c r="AF50" s="8">
        <f t="shared" si="15"/>
        <v>0</v>
      </c>
      <c r="AG50" s="8">
        <f t="shared" si="15"/>
        <v>0</v>
      </c>
      <c r="AH50" s="8">
        <f t="shared" si="15"/>
        <v>0</v>
      </c>
      <c r="AI50" s="8">
        <f t="shared" si="15"/>
        <v>0</v>
      </c>
      <c r="AJ50" s="8">
        <f t="shared" si="15"/>
        <v>0</v>
      </c>
      <c r="AK50" s="8">
        <f t="shared" si="15"/>
        <v>0</v>
      </c>
      <c r="AL50" s="19">
        <f t="shared" si="15"/>
        <v>0</v>
      </c>
    </row>
    <row r="51" spans="1:41" ht="12" customHeight="1" x14ac:dyDescent="0.2">
      <c r="AL51" s="20"/>
    </row>
    <row r="52" spans="1:41" ht="12" customHeight="1" x14ac:dyDescent="0.2">
      <c r="C52" s="8">
        <f>SUM(C41:C51)</f>
        <v>7581</v>
      </c>
      <c r="D52" s="14" t="s">
        <v>10</v>
      </c>
      <c r="E52" s="17">
        <f>H52+NPV($C$3,I52:AK52)</f>
        <v>255610.8516476595</v>
      </c>
      <c r="H52" s="8">
        <f>SUM(H41:H51)</f>
        <v>7581</v>
      </c>
      <c r="I52" s="8">
        <f t="shared" ref="I52:AL52" si="16">SUM(I41:I51)</f>
        <v>7808.43</v>
      </c>
      <c r="J52" s="8">
        <f t="shared" si="16"/>
        <v>8042.6828999999998</v>
      </c>
      <c r="K52" s="8">
        <f t="shared" si="16"/>
        <v>8283.9633869999998</v>
      </c>
      <c r="L52" s="8">
        <f t="shared" si="16"/>
        <v>8532.4822886099992</v>
      </c>
      <c r="M52" s="8">
        <f t="shared" si="16"/>
        <v>8788.456757268299</v>
      </c>
      <c r="N52" s="8">
        <f t="shared" si="16"/>
        <v>9052.1104599863484</v>
      </c>
      <c r="O52" s="8">
        <f t="shared" si="16"/>
        <v>9323.6737737859385</v>
      </c>
      <c r="P52" s="8">
        <f t="shared" si="16"/>
        <v>9603.3839869995172</v>
      </c>
      <c r="Q52" s="8">
        <f t="shared" si="16"/>
        <v>9891.4855066095024</v>
      </c>
      <c r="R52" s="8">
        <f t="shared" si="16"/>
        <v>10188.230071807788</v>
      </c>
      <c r="S52" s="8">
        <f t="shared" si="16"/>
        <v>10493.876973962022</v>
      </c>
      <c r="T52" s="8">
        <f t="shared" si="16"/>
        <v>10808.693283180881</v>
      </c>
      <c r="U52" s="8">
        <f t="shared" si="16"/>
        <v>11132.954081676306</v>
      </c>
      <c r="V52" s="8">
        <f t="shared" si="16"/>
        <v>11466.942704126597</v>
      </c>
      <c r="W52" s="8">
        <f t="shared" si="16"/>
        <v>11810.950985250394</v>
      </c>
      <c r="X52" s="8">
        <f t="shared" si="16"/>
        <v>12165.279514807904</v>
      </c>
      <c r="Y52" s="8">
        <f t="shared" si="16"/>
        <v>12530.237900252141</v>
      </c>
      <c r="Z52" s="8">
        <f t="shared" si="16"/>
        <v>12906.145037259706</v>
      </c>
      <c r="AA52" s="8">
        <f t="shared" si="16"/>
        <v>13293.329388377497</v>
      </c>
      <c r="AB52" s="8">
        <f t="shared" si="16"/>
        <v>13692.129270028821</v>
      </c>
      <c r="AC52" s="8">
        <f t="shared" si="16"/>
        <v>14102.893148129684</v>
      </c>
      <c r="AD52" s="8">
        <f t="shared" si="16"/>
        <v>14525.979942573576</v>
      </c>
      <c r="AE52" s="8">
        <f t="shared" si="16"/>
        <v>14961.759340850786</v>
      </c>
      <c r="AF52" s="8">
        <f t="shared" si="16"/>
        <v>15410.612121076307</v>
      </c>
      <c r="AG52" s="8">
        <f t="shared" si="16"/>
        <v>15872.930484708595</v>
      </c>
      <c r="AH52" s="8">
        <f t="shared" si="16"/>
        <v>16349.118399249855</v>
      </c>
      <c r="AI52" s="8">
        <f t="shared" si="16"/>
        <v>16839.59195122735</v>
      </c>
      <c r="AJ52" s="8">
        <f t="shared" si="16"/>
        <v>17344.779709764171</v>
      </c>
      <c r="AK52" s="8">
        <f t="shared" si="16"/>
        <v>17865.123101057092</v>
      </c>
      <c r="AL52" s="19">
        <f t="shared" si="16"/>
        <v>18401.076794088807</v>
      </c>
    </row>
    <row r="53" spans="1:41" ht="12" customHeight="1" thickBot="1"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row>
    <row r="54" spans="1:41" ht="12" customHeight="1" thickTop="1" x14ac:dyDescent="0.2"/>
    <row r="55" spans="1:41" ht="12" customHeight="1" x14ac:dyDescent="0.2">
      <c r="A55" s="1" t="s">
        <v>7</v>
      </c>
    </row>
    <row r="57" spans="1:41" ht="12" customHeight="1" x14ac:dyDescent="0.2">
      <c r="B57" s="12" t="s">
        <v>9</v>
      </c>
      <c r="C57" s="12" t="s">
        <v>3</v>
      </c>
      <c r="D57" s="12" t="s">
        <v>1</v>
      </c>
      <c r="E57" s="12" t="s">
        <v>2</v>
      </c>
      <c r="H57" s="3">
        <v>0</v>
      </c>
      <c r="I57" s="3">
        <v>1</v>
      </c>
      <c r="J57" s="3">
        <v>2</v>
      </c>
      <c r="K57" s="3">
        <v>3</v>
      </c>
      <c r="L57" s="3">
        <v>4</v>
      </c>
      <c r="M57" s="3">
        <v>5</v>
      </c>
      <c r="N57" s="3">
        <v>6</v>
      </c>
      <c r="O57" s="3">
        <v>7</v>
      </c>
      <c r="P57" s="3">
        <v>8</v>
      </c>
      <c r="Q57" s="3">
        <v>9</v>
      </c>
      <c r="R57" s="3">
        <v>10</v>
      </c>
      <c r="S57" s="3">
        <v>11</v>
      </c>
      <c r="T57" s="3">
        <v>12</v>
      </c>
      <c r="U57" s="3">
        <v>13</v>
      </c>
      <c r="V57" s="3">
        <v>14</v>
      </c>
      <c r="W57" s="3">
        <v>15</v>
      </c>
      <c r="X57" s="3">
        <v>16</v>
      </c>
      <c r="Y57" s="3">
        <v>17</v>
      </c>
      <c r="Z57" s="3">
        <v>18</v>
      </c>
      <c r="AA57" s="3">
        <v>19</v>
      </c>
      <c r="AB57" s="3">
        <v>20</v>
      </c>
      <c r="AC57" s="3">
        <v>21</v>
      </c>
      <c r="AD57" s="3">
        <v>22</v>
      </c>
      <c r="AE57" s="3">
        <v>23</v>
      </c>
      <c r="AF57" s="3">
        <v>24</v>
      </c>
      <c r="AG57" s="3">
        <v>25</v>
      </c>
      <c r="AH57" s="3">
        <v>26</v>
      </c>
      <c r="AI57" s="3">
        <v>27</v>
      </c>
      <c r="AJ57" s="3">
        <v>28</v>
      </c>
      <c r="AK57" s="3">
        <v>29</v>
      </c>
      <c r="AL57" s="18">
        <v>30</v>
      </c>
    </row>
    <row r="58" spans="1:41" ht="12" customHeight="1" x14ac:dyDescent="0.2">
      <c r="A58" s="10">
        <v>1</v>
      </c>
      <c r="B58" s="4" t="str">
        <f>Variantenvergleich!B47</f>
        <v>Wartung</v>
      </c>
      <c r="C58" s="4">
        <f>Variantenvergleich!C47</f>
        <v>150</v>
      </c>
      <c r="D58" s="4">
        <f>Variantenvergleich!D47</f>
        <v>1</v>
      </c>
      <c r="E58" s="4">
        <f>Variantenvergleich!E47</f>
        <v>0.03</v>
      </c>
      <c r="H58" s="8">
        <f t="shared" ref="H58:H67" si="17">C58</f>
        <v>150</v>
      </c>
      <c r="I58" s="8">
        <f t="shared" ref="I58:I67" si="18">IF($H58=0,0,IF(MOD(I$14,$D58)=0,$C58*(1+$E58)^I$14,0))</f>
        <v>154.5</v>
      </c>
      <c r="J58" s="8">
        <f t="shared" ref="J58:AK67" si="19">IF($H58=0,0,IF(MOD(J$14,$D58)=0,$C58*(1+$E58)^J$14,0))</f>
        <v>159.13499999999999</v>
      </c>
      <c r="K58" s="8">
        <f t="shared" si="19"/>
        <v>163.90905000000001</v>
      </c>
      <c r="L58" s="8">
        <f t="shared" si="19"/>
        <v>168.82632149999998</v>
      </c>
      <c r="M58" s="8">
        <f t="shared" si="19"/>
        <v>173.89111114499997</v>
      </c>
      <c r="N58" s="8">
        <f t="shared" si="19"/>
        <v>179.10784447934998</v>
      </c>
      <c r="O58" s="8">
        <f t="shared" si="19"/>
        <v>184.4810798137305</v>
      </c>
      <c r="P58" s="8">
        <f t="shared" si="19"/>
        <v>190.01551220814238</v>
      </c>
      <c r="Q58" s="8">
        <f t="shared" si="19"/>
        <v>195.71597757438667</v>
      </c>
      <c r="R58" s="8">
        <f t="shared" si="19"/>
        <v>201.58745690161825</v>
      </c>
      <c r="S58" s="8">
        <f t="shared" si="19"/>
        <v>207.63508060866681</v>
      </c>
      <c r="T58" s="8">
        <f t="shared" si="19"/>
        <v>213.86413302692679</v>
      </c>
      <c r="U58" s="8">
        <f t="shared" si="19"/>
        <v>220.28005701773458</v>
      </c>
      <c r="V58" s="8">
        <f t="shared" si="19"/>
        <v>226.88845872826664</v>
      </c>
      <c r="W58" s="8">
        <f t="shared" si="19"/>
        <v>233.69511249011467</v>
      </c>
      <c r="X58" s="8">
        <f t="shared" si="19"/>
        <v>240.70596586481807</v>
      </c>
      <c r="Y58" s="8">
        <f t="shared" si="19"/>
        <v>247.92714484076259</v>
      </c>
      <c r="Z58" s="8">
        <f t="shared" si="19"/>
        <v>255.3649591859855</v>
      </c>
      <c r="AA58" s="8">
        <f t="shared" si="19"/>
        <v>263.02590796156505</v>
      </c>
      <c r="AB58" s="8">
        <f t="shared" si="19"/>
        <v>270.91668520041196</v>
      </c>
      <c r="AC58" s="8">
        <f t="shared" si="19"/>
        <v>279.04418575642433</v>
      </c>
      <c r="AD58" s="8">
        <f t="shared" si="19"/>
        <v>287.41551132911707</v>
      </c>
      <c r="AE58" s="8">
        <f t="shared" si="19"/>
        <v>296.03797666899061</v>
      </c>
      <c r="AF58" s="8">
        <f t="shared" si="19"/>
        <v>304.91911596906027</v>
      </c>
      <c r="AG58" s="8">
        <f t="shared" si="19"/>
        <v>314.06668944813208</v>
      </c>
      <c r="AH58" s="8">
        <f t="shared" si="19"/>
        <v>323.48869013157611</v>
      </c>
      <c r="AI58" s="8">
        <f t="shared" si="19"/>
        <v>333.19335083552335</v>
      </c>
      <c r="AJ58" s="8">
        <f t="shared" si="19"/>
        <v>343.18915136058905</v>
      </c>
      <c r="AK58" s="8">
        <f t="shared" si="19"/>
        <v>353.48482590140668</v>
      </c>
      <c r="AL58" s="19">
        <f t="shared" ref="AL58:AL66" si="20">IF($H58=0,0,IF(MOD(AL$14,$D58)=0,$C58*(1+$E58)^AL$14,0))</f>
        <v>364.08937067844886</v>
      </c>
    </row>
    <row r="59" spans="1:41" ht="12" customHeight="1" x14ac:dyDescent="0.2">
      <c r="A59" s="10">
        <v>2</v>
      </c>
      <c r="B59" s="4">
        <f>Variantenvergleich!B48</f>
        <v>0</v>
      </c>
      <c r="C59" s="4">
        <f>Variantenvergleich!C48</f>
        <v>0</v>
      </c>
      <c r="D59" s="4">
        <f>Variantenvergleich!D48</f>
        <v>0</v>
      </c>
      <c r="E59" s="4">
        <f>Variantenvergleich!E48</f>
        <v>0</v>
      </c>
      <c r="H59" s="8">
        <f t="shared" si="17"/>
        <v>0</v>
      </c>
      <c r="I59" s="8">
        <f t="shared" si="18"/>
        <v>0</v>
      </c>
      <c r="J59" s="8">
        <f t="shared" si="19"/>
        <v>0</v>
      </c>
      <c r="K59" s="8">
        <f t="shared" si="19"/>
        <v>0</v>
      </c>
      <c r="L59" s="8">
        <f t="shared" si="19"/>
        <v>0</v>
      </c>
      <c r="M59" s="8">
        <f t="shared" si="19"/>
        <v>0</v>
      </c>
      <c r="N59" s="8">
        <f t="shared" si="19"/>
        <v>0</v>
      </c>
      <c r="O59" s="8">
        <f t="shared" si="19"/>
        <v>0</v>
      </c>
      <c r="P59" s="8">
        <f t="shared" si="19"/>
        <v>0</v>
      </c>
      <c r="Q59" s="8">
        <f t="shared" si="19"/>
        <v>0</v>
      </c>
      <c r="R59" s="8">
        <f t="shared" si="19"/>
        <v>0</v>
      </c>
      <c r="S59" s="8">
        <f t="shared" si="19"/>
        <v>0</v>
      </c>
      <c r="T59" s="8">
        <f t="shared" si="19"/>
        <v>0</v>
      </c>
      <c r="U59" s="8">
        <f t="shared" si="19"/>
        <v>0</v>
      </c>
      <c r="V59" s="8">
        <f t="shared" si="19"/>
        <v>0</v>
      </c>
      <c r="W59" s="8">
        <f t="shared" si="19"/>
        <v>0</v>
      </c>
      <c r="X59" s="8">
        <f t="shared" si="19"/>
        <v>0</v>
      </c>
      <c r="Y59" s="8">
        <f t="shared" si="19"/>
        <v>0</v>
      </c>
      <c r="Z59" s="8">
        <f t="shared" si="19"/>
        <v>0</v>
      </c>
      <c r="AA59" s="8">
        <f t="shared" si="19"/>
        <v>0</v>
      </c>
      <c r="AB59" s="8">
        <f t="shared" si="19"/>
        <v>0</v>
      </c>
      <c r="AC59" s="8">
        <f t="shared" si="19"/>
        <v>0</v>
      </c>
      <c r="AD59" s="8">
        <f t="shared" si="19"/>
        <v>0</v>
      </c>
      <c r="AE59" s="8">
        <f t="shared" si="19"/>
        <v>0</v>
      </c>
      <c r="AF59" s="8">
        <f t="shared" si="19"/>
        <v>0</v>
      </c>
      <c r="AG59" s="8">
        <f t="shared" si="19"/>
        <v>0</v>
      </c>
      <c r="AH59" s="8">
        <f t="shared" si="19"/>
        <v>0</v>
      </c>
      <c r="AI59" s="8">
        <f t="shared" si="19"/>
        <v>0</v>
      </c>
      <c r="AJ59" s="8">
        <f t="shared" si="19"/>
        <v>0</v>
      </c>
      <c r="AK59" s="8">
        <f t="shared" si="19"/>
        <v>0</v>
      </c>
      <c r="AL59" s="19">
        <f t="shared" si="20"/>
        <v>0</v>
      </c>
    </row>
    <row r="60" spans="1:41" ht="12" customHeight="1" x14ac:dyDescent="0.2">
      <c r="A60" s="10">
        <v>3</v>
      </c>
      <c r="B60" s="4">
        <f>Variantenvergleich!B49</f>
        <v>0</v>
      </c>
      <c r="C60" s="4">
        <f>Variantenvergleich!C49</f>
        <v>0</v>
      </c>
      <c r="D60" s="4">
        <f>Variantenvergleich!D49</f>
        <v>0</v>
      </c>
      <c r="E60" s="4">
        <f>Variantenvergleich!E49</f>
        <v>0</v>
      </c>
      <c r="H60" s="8">
        <f t="shared" si="17"/>
        <v>0</v>
      </c>
      <c r="I60" s="8">
        <f t="shared" si="18"/>
        <v>0</v>
      </c>
      <c r="J60" s="8">
        <f t="shared" si="19"/>
        <v>0</v>
      </c>
      <c r="K60" s="8">
        <f t="shared" si="19"/>
        <v>0</v>
      </c>
      <c r="L60" s="8">
        <f t="shared" si="19"/>
        <v>0</v>
      </c>
      <c r="M60" s="8">
        <f t="shared" si="19"/>
        <v>0</v>
      </c>
      <c r="N60" s="8">
        <f t="shared" si="19"/>
        <v>0</v>
      </c>
      <c r="O60" s="8">
        <f t="shared" si="19"/>
        <v>0</v>
      </c>
      <c r="P60" s="8">
        <f t="shared" si="19"/>
        <v>0</v>
      </c>
      <c r="Q60" s="8">
        <f t="shared" si="19"/>
        <v>0</v>
      </c>
      <c r="R60" s="8">
        <f t="shared" si="19"/>
        <v>0</v>
      </c>
      <c r="S60" s="8">
        <f t="shared" si="19"/>
        <v>0</v>
      </c>
      <c r="T60" s="8">
        <f t="shared" si="19"/>
        <v>0</v>
      </c>
      <c r="U60" s="8">
        <f t="shared" si="19"/>
        <v>0</v>
      </c>
      <c r="V60" s="8">
        <f t="shared" si="19"/>
        <v>0</v>
      </c>
      <c r="W60" s="8">
        <f t="shared" si="19"/>
        <v>0</v>
      </c>
      <c r="X60" s="8">
        <f t="shared" si="19"/>
        <v>0</v>
      </c>
      <c r="Y60" s="8">
        <f t="shared" si="19"/>
        <v>0</v>
      </c>
      <c r="Z60" s="8">
        <f t="shared" si="19"/>
        <v>0</v>
      </c>
      <c r="AA60" s="8">
        <f t="shared" si="19"/>
        <v>0</v>
      </c>
      <c r="AB60" s="8">
        <f t="shared" si="19"/>
        <v>0</v>
      </c>
      <c r="AC60" s="8">
        <f t="shared" si="19"/>
        <v>0</v>
      </c>
      <c r="AD60" s="8">
        <f t="shared" si="19"/>
        <v>0</v>
      </c>
      <c r="AE60" s="8">
        <f t="shared" si="19"/>
        <v>0</v>
      </c>
      <c r="AF60" s="8">
        <f t="shared" si="19"/>
        <v>0</v>
      </c>
      <c r="AG60" s="8">
        <f t="shared" si="19"/>
        <v>0</v>
      </c>
      <c r="AH60" s="8">
        <f t="shared" si="19"/>
        <v>0</v>
      </c>
      <c r="AI60" s="8">
        <f t="shared" si="19"/>
        <v>0</v>
      </c>
      <c r="AJ60" s="8">
        <f t="shared" si="19"/>
        <v>0</v>
      </c>
      <c r="AK60" s="8">
        <f t="shared" si="19"/>
        <v>0</v>
      </c>
      <c r="AL60" s="19">
        <f t="shared" si="20"/>
        <v>0</v>
      </c>
    </row>
    <row r="61" spans="1:41" ht="12" customHeight="1" x14ac:dyDescent="0.2">
      <c r="A61" s="10">
        <v>4</v>
      </c>
      <c r="B61" s="4">
        <f>Variantenvergleich!B50</f>
        <v>0</v>
      </c>
      <c r="C61" s="4">
        <f>Variantenvergleich!C50</f>
        <v>0</v>
      </c>
      <c r="D61" s="4">
        <f>Variantenvergleich!D50</f>
        <v>0</v>
      </c>
      <c r="E61" s="4">
        <f>Variantenvergleich!E50</f>
        <v>0</v>
      </c>
      <c r="H61" s="8">
        <f t="shared" si="17"/>
        <v>0</v>
      </c>
      <c r="I61" s="8">
        <f t="shared" si="18"/>
        <v>0</v>
      </c>
      <c r="J61" s="8">
        <f t="shared" si="19"/>
        <v>0</v>
      </c>
      <c r="K61" s="8">
        <f t="shared" si="19"/>
        <v>0</v>
      </c>
      <c r="L61" s="8">
        <f t="shared" si="19"/>
        <v>0</v>
      </c>
      <c r="M61" s="8">
        <f t="shared" si="19"/>
        <v>0</v>
      </c>
      <c r="N61" s="8">
        <f t="shared" si="19"/>
        <v>0</v>
      </c>
      <c r="O61" s="8">
        <f t="shared" si="19"/>
        <v>0</v>
      </c>
      <c r="P61" s="8">
        <f t="shared" si="19"/>
        <v>0</v>
      </c>
      <c r="Q61" s="8">
        <f t="shared" si="19"/>
        <v>0</v>
      </c>
      <c r="R61" s="8">
        <f t="shared" si="19"/>
        <v>0</v>
      </c>
      <c r="S61" s="8">
        <f t="shared" si="19"/>
        <v>0</v>
      </c>
      <c r="T61" s="8">
        <f t="shared" si="19"/>
        <v>0</v>
      </c>
      <c r="U61" s="8">
        <f t="shared" si="19"/>
        <v>0</v>
      </c>
      <c r="V61" s="8">
        <f t="shared" si="19"/>
        <v>0</v>
      </c>
      <c r="W61" s="8">
        <f t="shared" si="19"/>
        <v>0</v>
      </c>
      <c r="X61" s="8">
        <f t="shared" si="19"/>
        <v>0</v>
      </c>
      <c r="Y61" s="8">
        <f t="shared" si="19"/>
        <v>0</v>
      </c>
      <c r="Z61" s="8">
        <f t="shared" si="19"/>
        <v>0</v>
      </c>
      <c r="AA61" s="8">
        <f t="shared" si="19"/>
        <v>0</v>
      </c>
      <c r="AB61" s="8">
        <f t="shared" si="19"/>
        <v>0</v>
      </c>
      <c r="AC61" s="8">
        <f t="shared" si="19"/>
        <v>0</v>
      </c>
      <c r="AD61" s="8">
        <f t="shared" si="19"/>
        <v>0</v>
      </c>
      <c r="AE61" s="8">
        <f t="shared" si="19"/>
        <v>0</v>
      </c>
      <c r="AF61" s="8">
        <f t="shared" si="19"/>
        <v>0</v>
      </c>
      <c r="AG61" s="8">
        <f t="shared" si="19"/>
        <v>0</v>
      </c>
      <c r="AH61" s="8">
        <f t="shared" si="19"/>
        <v>0</v>
      </c>
      <c r="AI61" s="8">
        <f t="shared" si="19"/>
        <v>0</v>
      </c>
      <c r="AJ61" s="8">
        <f t="shared" si="19"/>
        <v>0</v>
      </c>
      <c r="AK61" s="8">
        <f t="shared" si="19"/>
        <v>0</v>
      </c>
      <c r="AL61" s="19">
        <f t="shared" si="20"/>
        <v>0</v>
      </c>
    </row>
    <row r="62" spans="1:41" ht="12" customHeight="1" x14ac:dyDescent="0.2">
      <c r="A62" s="10">
        <v>5</v>
      </c>
      <c r="B62" s="4">
        <f>Variantenvergleich!B51</f>
        <v>0</v>
      </c>
      <c r="C62" s="4">
        <f>Variantenvergleich!C51</f>
        <v>0</v>
      </c>
      <c r="D62" s="4">
        <f>Variantenvergleich!D51</f>
        <v>0</v>
      </c>
      <c r="E62" s="4">
        <f>Variantenvergleich!E51</f>
        <v>0</v>
      </c>
      <c r="H62" s="8">
        <f t="shared" si="17"/>
        <v>0</v>
      </c>
      <c r="I62" s="8">
        <f t="shared" si="18"/>
        <v>0</v>
      </c>
      <c r="J62" s="8">
        <f t="shared" si="19"/>
        <v>0</v>
      </c>
      <c r="K62" s="8">
        <f t="shared" si="19"/>
        <v>0</v>
      </c>
      <c r="L62" s="8">
        <f t="shared" si="19"/>
        <v>0</v>
      </c>
      <c r="M62" s="8">
        <f t="shared" si="19"/>
        <v>0</v>
      </c>
      <c r="N62" s="8">
        <f t="shared" si="19"/>
        <v>0</v>
      </c>
      <c r="O62" s="8">
        <f t="shared" si="19"/>
        <v>0</v>
      </c>
      <c r="P62" s="8">
        <f t="shared" si="19"/>
        <v>0</v>
      </c>
      <c r="Q62" s="8">
        <f t="shared" si="19"/>
        <v>0</v>
      </c>
      <c r="R62" s="8">
        <f t="shared" si="19"/>
        <v>0</v>
      </c>
      <c r="S62" s="8">
        <f t="shared" si="19"/>
        <v>0</v>
      </c>
      <c r="T62" s="8">
        <f t="shared" si="19"/>
        <v>0</v>
      </c>
      <c r="U62" s="8">
        <f t="shared" si="19"/>
        <v>0</v>
      </c>
      <c r="V62" s="8">
        <f t="shared" si="19"/>
        <v>0</v>
      </c>
      <c r="W62" s="8">
        <f t="shared" si="19"/>
        <v>0</v>
      </c>
      <c r="X62" s="8">
        <f t="shared" si="19"/>
        <v>0</v>
      </c>
      <c r="Y62" s="8">
        <f t="shared" si="19"/>
        <v>0</v>
      </c>
      <c r="Z62" s="8">
        <f t="shared" si="19"/>
        <v>0</v>
      </c>
      <c r="AA62" s="8">
        <f t="shared" si="19"/>
        <v>0</v>
      </c>
      <c r="AB62" s="8">
        <f t="shared" si="19"/>
        <v>0</v>
      </c>
      <c r="AC62" s="8">
        <f t="shared" si="19"/>
        <v>0</v>
      </c>
      <c r="AD62" s="8">
        <f t="shared" si="19"/>
        <v>0</v>
      </c>
      <c r="AE62" s="8">
        <f t="shared" si="19"/>
        <v>0</v>
      </c>
      <c r="AF62" s="8">
        <f t="shared" si="19"/>
        <v>0</v>
      </c>
      <c r="AG62" s="8">
        <f t="shared" si="19"/>
        <v>0</v>
      </c>
      <c r="AH62" s="8">
        <f t="shared" si="19"/>
        <v>0</v>
      </c>
      <c r="AI62" s="8">
        <f t="shared" si="19"/>
        <v>0</v>
      </c>
      <c r="AJ62" s="8">
        <f t="shared" si="19"/>
        <v>0</v>
      </c>
      <c r="AK62" s="8">
        <f t="shared" si="19"/>
        <v>0</v>
      </c>
      <c r="AL62" s="19">
        <f t="shared" si="20"/>
        <v>0</v>
      </c>
    </row>
    <row r="63" spans="1:41" ht="12" customHeight="1" x14ac:dyDescent="0.2">
      <c r="A63" s="10">
        <v>6</v>
      </c>
      <c r="B63" s="4">
        <f>Variantenvergleich!B52</f>
        <v>0</v>
      </c>
      <c r="C63" s="4">
        <f>Variantenvergleich!C52</f>
        <v>0</v>
      </c>
      <c r="D63" s="4">
        <f>Variantenvergleich!D52</f>
        <v>0</v>
      </c>
      <c r="E63" s="4">
        <f>Variantenvergleich!E52</f>
        <v>0</v>
      </c>
      <c r="H63" s="8">
        <f t="shared" si="17"/>
        <v>0</v>
      </c>
      <c r="I63" s="8">
        <f t="shared" si="18"/>
        <v>0</v>
      </c>
      <c r="J63" s="8">
        <f t="shared" si="19"/>
        <v>0</v>
      </c>
      <c r="K63" s="8">
        <f t="shared" si="19"/>
        <v>0</v>
      </c>
      <c r="L63" s="8">
        <f t="shared" si="19"/>
        <v>0</v>
      </c>
      <c r="M63" s="8">
        <f t="shared" si="19"/>
        <v>0</v>
      </c>
      <c r="N63" s="8">
        <f t="shared" si="19"/>
        <v>0</v>
      </c>
      <c r="O63" s="8">
        <f t="shared" si="19"/>
        <v>0</v>
      </c>
      <c r="P63" s="8">
        <f t="shared" si="19"/>
        <v>0</v>
      </c>
      <c r="Q63" s="8">
        <f t="shared" si="19"/>
        <v>0</v>
      </c>
      <c r="R63" s="8">
        <f t="shared" si="19"/>
        <v>0</v>
      </c>
      <c r="S63" s="8">
        <f t="shared" si="19"/>
        <v>0</v>
      </c>
      <c r="T63" s="8">
        <f t="shared" si="19"/>
        <v>0</v>
      </c>
      <c r="U63" s="8">
        <f t="shared" si="19"/>
        <v>0</v>
      </c>
      <c r="V63" s="8">
        <f t="shared" si="19"/>
        <v>0</v>
      </c>
      <c r="W63" s="8">
        <f t="shared" si="19"/>
        <v>0</v>
      </c>
      <c r="X63" s="8">
        <f t="shared" si="19"/>
        <v>0</v>
      </c>
      <c r="Y63" s="8">
        <f t="shared" si="19"/>
        <v>0</v>
      </c>
      <c r="Z63" s="8">
        <f t="shared" si="19"/>
        <v>0</v>
      </c>
      <c r="AA63" s="8">
        <f t="shared" si="19"/>
        <v>0</v>
      </c>
      <c r="AB63" s="8">
        <f t="shared" si="19"/>
        <v>0</v>
      </c>
      <c r="AC63" s="8">
        <f t="shared" si="19"/>
        <v>0</v>
      </c>
      <c r="AD63" s="8">
        <f t="shared" si="19"/>
        <v>0</v>
      </c>
      <c r="AE63" s="8">
        <f t="shared" si="19"/>
        <v>0</v>
      </c>
      <c r="AF63" s="8">
        <f t="shared" si="19"/>
        <v>0</v>
      </c>
      <c r="AG63" s="8">
        <f t="shared" si="19"/>
        <v>0</v>
      </c>
      <c r="AH63" s="8">
        <f t="shared" si="19"/>
        <v>0</v>
      </c>
      <c r="AI63" s="8">
        <f t="shared" si="19"/>
        <v>0</v>
      </c>
      <c r="AJ63" s="8">
        <f t="shared" si="19"/>
        <v>0</v>
      </c>
      <c r="AK63" s="8">
        <f t="shared" si="19"/>
        <v>0</v>
      </c>
      <c r="AL63" s="19">
        <f t="shared" si="20"/>
        <v>0</v>
      </c>
    </row>
    <row r="64" spans="1:41" ht="12" customHeight="1" x14ac:dyDescent="0.2">
      <c r="A64" s="10">
        <v>7</v>
      </c>
      <c r="B64" s="4">
        <f>Variantenvergleich!B53</f>
        <v>0</v>
      </c>
      <c r="C64" s="4">
        <f>Variantenvergleich!C53</f>
        <v>0</v>
      </c>
      <c r="D64" s="4">
        <f>Variantenvergleich!D53</f>
        <v>0</v>
      </c>
      <c r="E64" s="4">
        <f>Variantenvergleich!E53</f>
        <v>0</v>
      </c>
      <c r="H64" s="8">
        <f t="shared" si="17"/>
        <v>0</v>
      </c>
      <c r="I64" s="8">
        <f t="shared" si="18"/>
        <v>0</v>
      </c>
      <c r="J64" s="8">
        <f t="shared" si="19"/>
        <v>0</v>
      </c>
      <c r="K64" s="8">
        <f t="shared" si="19"/>
        <v>0</v>
      </c>
      <c r="L64" s="8">
        <f t="shared" si="19"/>
        <v>0</v>
      </c>
      <c r="M64" s="8">
        <f t="shared" si="19"/>
        <v>0</v>
      </c>
      <c r="N64" s="8">
        <f t="shared" si="19"/>
        <v>0</v>
      </c>
      <c r="O64" s="8">
        <f t="shared" si="19"/>
        <v>0</v>
      </c>
      <c r="P64" s="8">
        <f t="shared" si="19"/>
        <v>0</v>
      </c>
      <c r="Q64" s="8">
        <f t="shared" si="19"/>
        <v>0</v>
      </c>
      <c r="R64" s="8">
        <f t="shared" si="19"/>
        <v>0</v>
      </c>
      <c r="S64" s="8">
        <f t="shared" si="19"/>
        <v>0</v>
      </c>
      <c r="T64" s="8">
        <f t="shared" si="19"/>
        <v>0</v>
      </c>
      <c r="U64" s="8">
        <f t="shared" si="19"/>
        <v>0</v>
      </c>
      <c r="V64" s="8">
        <f t="shared" si="19"/>
        <v>0</v>
      </c>
      <c r="W64" s="8">
        <f t="shared" si="19"/>
        <v>0</v>
      </c>
      <c r="X64" s="8">
        <f t="shared" si="19"/>
        <v>0</v>
      </c>
      <c r="Y64" s="8">
        <f t="shared" si="19"/>
        <v>0</v>
      </c>
      <c r="Z64" s="8">
        <f t="shared" si="19"/>
        <v>0</v>
      </c>
      <c r="AA64" s="8">
        <f t="shared" si="19"/>
        <v>0</v>
      </c>
      <c r="AB64" s="8">
        <f t="shared" si="19"/>
        <v>0</v>
      </c>
      <c r="AC64" s="8">
        <f t="shared" si="19"/>
        <v>0</v>
      </c>
      <c r="AD64" s="8">
        <f t="shared" si="19"/>
        <v>0</v>
      </c>
      <c r="AE64" s="8">
        <f t="shared" si="19"/>
        <v>0</v>
      </c>
      <c r="AF64" s="8">
        <f t="shared" si="19"/>
        <v>0</v>
      </c>
      <c r="AG64" s="8">
        <f t="shared" si="19"/>
        <v>0</v>
      </c>
      <c r="AH64" s="8">
        <f t="shared" si="19"/>
        <v>0</v>
      </c>
      <c r="AI64" s="8">
        <f t="shared" si="19"/>
        <v>0</v>
      </c>
      <c r="AJ64" s="8">
        <f t="shared" si="19"/>
        <v>0</v>
      </c>
      <c r="AK64" s="8">
        <f t="shared" si="19"/>
        <v>0</v>
      </c>
      <c r="AL64" s="19">
        <f t="shared" si="20"/>
        <v>0</v>
      </c>
    </row>
    <row r="65" spans="1:41" ht="12" customHeight="1" x14ac:dyDescent="0.2">
      <c r="A65" s="10">
        <v>8</v>
      </c>
      <c r="B65" s="4">
        <f>Variantenvergleich!B54</f>
        <v>0</v>
      </c>
      <c r="C65" s="4">
        <f>Variantenvergleich!C54</f>
        <v>0</v>
      </c>
      <c r="D65" s="4">
        <f>Variantenvergleich!D54</f>
        <v>0</v>
      </c>
      <c r="E65" s="4">
        <f>Variantenvergleich!E54</f>
        <v>0</v>
      </c>
      <c r="H65" s="8">
        <f t="shared" si="17"/>
        <v>0</v>
      </c>
      <c r="I65" s="8">
        <f t="shared" si="18"/>
        <v>0</v>
      </c>
      <c r="J65" s="8">
        <f t="shared" si="19"/>
        <v>0</v>
      </c>
      <c r="K65" s="8">
        <f t="shared" si="19"/>
        <v>0</v>
      </c>
      <c r="L65" s="8">
        <f t="shared" si="19"/>
        <v>0</v>
      </c>
      <c r="M65" s="8">
        <f t="shared" si="19"/>
        <v>0</v>
      </c>
      <c r="N65" s="8">
        <f t="shared" si="19"/>
        <v>0</v>
      </c>
      <c r="O65" s="8">
        <f t="shared" si="19"/>
        <v>0</v>
      </c>
      <c r="P65" s="8">
        <f t="shared" si="19"/>
        <v>0</v>
      </c>
      <c r="Q65" s="8">
        <f t="shared" si="19"/>
        <v>0</v>
      </c>
      <c r="R65" s="8">
        <f t="shared" si="19"/>
        <v>0</v>
      </c>
      <c r="S65" s="8">
        <f t="shared" si="19"/>
        <v>0</v>
      </c>
      <c r="T65" s="8">
        <f t="shared" si="19"/>
        <v>0</v>
      </c>
      <c r="U65" s="8">
        <f t="shared" si="19"/>
        <v>0</v>
      </c>
      <c r="V65" s="8">
        <f t="shared" si="19"/>
        <v>0</v>
      </c>
      <c r="W65" s="8">
        <f t="shared" si="19"/>
        <v>0</v>
      </c>
      <c r="X65" s="8">
        <f t="shared" si="19"/>
        <v>0</v>
      </c>
      <c r="Y65" s="8">
        <f t="shared" si="19"/>
        <v>0</v>
      </c>
      <c r="Z65" s="8">
        <f t="shared" si="19"/>
        <v>0</v>
      </c>
      <c r="AA65" s="8">
        <f t="shared" si="19"/>
        <v>0</v>
      </c>
      <c r="AB65" s="8">
        <f t="shared" si="19"/>
        <v>0</v>
      </c>
      <c r="AC65" s="8">
        <f t="shared" si="19"/>
        <v>0</v>
      </c>
      <c r="AD65" s="8">
        <f t="shared" si="19"/>
        <v>0</v>
      </c>
      <c r="AE65" s="8">
        <f t="shared" si="19"/>
        <v>0</v>
      </c>
      <c r="AF65" s="8">
        <f t="shared" si="19"/>
        <v>0</v>
      </c>
      <c r="AG65" s="8">
        <f t="shared" si="19"/>
        <v>0</v>
      </c>
      <c r="AH65" s="8">
        <f t="shared" si="19"/>
        <v>0</v>
      </c>
      <c r="AI65" s="8">
        <f t="shared" si="19"/>
        <v>0</v>
      </c>
      <c r="AJ65" s="8">
        <f t="shared" si="19"/>
        <v>0</v>
      </c>
      <c r="AK65" s="8">
        <f t="shared" si="19"/>
        <v>0</v>
      </c>
      <c r="AL65" s="19">
        <f t="shared" si="20"/>
        <v>0</v>
      </c>
    </row>
    <row r="66" spans="1:41" ht="12" customHeight="1" x14ac:dyDescent="0.2">
      <c r="A66" s="10">
        <v>9</v>
      </c>
      <c r="B66" s="4">
        <f>Variantenvergleich!B55</f>
        <v>0</v>
      </c>
      <c r="C66" s="4">
        <f>Variantenvergleich!C55</f>
        <v>0</v>
      </c>
      <c r="D66" s="4">
        <f>Variantenvergleich!D55</f>
        <v>0</v>
      </c>
      <c r="E66" s="4">
        <f>Variantenvergleich!E55</f>
        <v>0</v>
      </c>
      <c r="H66" s="8">
        <f t="shared" si="17"/>
        <v>0</v>
      </c>
      <c r="I66" s="8">
        <f t="shared" si="18"/>
        <v>0</v>
      </c>
      <c r="J66" s="8">
        <f t="shared" si="19"/>
        <v>0</v>
      </c>
      <c r="K66" s="8">
        <f t="shared" si="19"/>
        <v>0</v>
      </c>
      <c r="L66" s="8">
        <f t="shared" si="19"/>
        <v>0</v>
      </c>
      <c r="M66" s="8">
        <f t="shared" si="19"/>
        <v>0</v>
      </c>
      <c r="N66" s="8">
        <f t="shared" si="19"/>
        <v>0</v>
      </c>
      <c r="O66" s="8">
        <f t="shared" si="19"/>
        <v>0</v>
      </c>
      <c r="P66" s="8">
        <f t="shared" si="19"/>
        <v>0</v>
      </c>
      <c r="Q66" s="8">
        <f t="shared" si="19"/>
        <v>0</v>
      </c>
      <c r="R66" s="8">
        <f t="shared" si="19"/>
        <v>0</v>
      </c>
      <c r="S66" s="8">
        <f t="shared" si="19"/>
        <v>0</v>
      </c>
      <c r="T66" s="8">
        <f t="shared" si="19"/>
        <v>0</v>
      </c>
      <c r="U66" s="8">
        <f t="shared" si="19"/>
        <v>0</v>
      </c>
      <c r="V66" s="8">
        <f t="shared" si="19"/>
        <v>0</v>
      </c>
      <c r="W66" s="8">
        <f t="shared" si="19"/>
        <v>0</v>
      </c>
      <c r="X66" s="8">
        <f t="shared" si="19"/>
        <v>0</v>
      </c>
      <c r="Y66" s="8">
        <f t="shared" si="19"/>
        <v>0</v>
      </c>
      <c r="Z66" s="8">
        <f t="shared" si="19"/>
        <v>0</v>
      </c>
      <c r="AA66" s="8">
        <f t="shared" si="19"/>
        <v>0</v>
      </c>
      <c r="AB66" s="8">
        <f t="shared" si="19"/>
        <v>0</v>
      </c>
      <c r="AC66" s="8">
        <f t="shared" si="19"/>
        <v>0</v>
      </c>
      <c r="AD66" s="8">
        <f t="shared" si="19"/>
        <v>0</v>
      </c>
      <c r="AE66" s="8">
        <f t="shared" si="19"/>
        <v>0</v>
      </c>
      <c r="AF66" s="8">
        <f t="shared" si="19"/>
        <v>0</v>
      </c>
      <c r="AG66" s="8">
        <f t="shared" si="19"/>
        <v>0</v>
      </c>
      <c r="AH66" s="8">
        <f t="shared" si="19"/>
        <v>0</v>
      </c>
      <c r="AI66" s="8">
        <f t="shared" si="19"/>
        <v>0</v>
      </c>
      <c r="AJ66" s="8">
        <f t="shared" si="19"/>
        <v>0</v>
      </c>
      <c r="AK66" s="8">
        <f t="shared" si="19"/>
        <v>0</v>
      </c>
      <c r="AL66" s="19">
        <f t="shared" si="20"/>
        <v>0</v>
      </c>
    </row>
    <row r="67" spans="1:41" ht="12" customHeight="1" x14ac:dyDescent="0.2">
      <c r="A67" s="10">
        <v>10</v>
      </c>
      <c r="B67" s="4">
        <f>Variantenvergleich!B56</f>
        <v>0</v>
      </c>
      <c r="C67" s="4">
        <f>Variantenvergleich!C56</f>
        <v>0</v>
      </c>
      <c r="D67" s="4">
        <f>Variantenvergleich!D56</f>
        <v>0</v>
      </c>
      <c r="E67" s="4">
        <f>Variantenvergleich!E56</f>
        <v>0</v>
      </c>
      <c r="H67" s="8">
        <f t="shared" si="17"/>
        <v>0</v>
      </c>
      <c r="I67" s="8">
        <f t="shared" si="18"/>
        <v>0</v>
      </c>
      <c r="J67" s="8">
        <f t="shared" si="19"/>
        <v>0</v>
      </c>
      <c r="K67" s="8">
        <f t="shared" si="19"/>
        <v>0</v>
      </c>
      <c r="L67" s="8">
        <f t="shared" si="19"/>
        <v>0</v>
      </c>
      <c r="M67" s="8">
        <f t="shared" ref="M67:AL67" si="21">IF($H67=0,0,IF(MOD(M$14,$D67)=0,$C67*(1+$E67)^M$14,0))</f>
        <v>0</v>
      </c>
      <c r="N67" s="8">
        <f t="shared" si="21"/>
        <v>0</v>
      </c>
      <c r="O67" s="8">
        <f t="shared" si="21"/>
        <v>0</v>
      </c>
      <c r="P67" s="8">
        <f t="shared" si="21"/>
        <v>0</v>
      </c>
      <c r="Q67" s="8">
        <f t="shared" si="21"/>
        <v>0</v>
      </c>
      <c r="R67" s="8">
        <f t="shared" si="21"/>
        <v>0</v>
      </c>
      <c r="S67" s="8">
        <f t="shared" si="21"/>
        <v>0</v>
      </c>
      <c r="T67" s="8">
        <f t="shared" si="21"/>
        <v>0</v>
      </c>
      <c r="U67" s="8">
        <f t="shared" si="21"/>
        <v>0</v>
      </c>
      <c r="V67" s="8">
        <f t="shared" si="21"/>
        <v>0</v>
      </c>
      <c r="W67" s="8">
        <f t="shared" si="21"/>
        <v>0</v>
      </c>
      <c r="X67" s="8">
        <f t="shared" si="21"/>
        <v>0</v>
      </c>
      <c r="Y67" s="8">
        <f t="shared" si="21"/>
        <v>0</v>
      </c>
      <c r="Z67" s="8">
        <f t="shared" si="21"/>
        <v>0</v>
      </c>
      <c r="AA67" s="8">
        <f t="shared" si="21"/>
        <v>0</v>
      </c>
      <c r="AB67" s="8">
        <f t="shared" si="21"/>
        <v>0</v>
      </c>
      <c r="AC67" s="8">
        <f t="shared" si="21"/>
        <v>0</v>
      </c>
      <c r="AD67" s="8">
        <f t="shared" si="21"/>
        <v>0</v>
      </c>
      <c r="AE67" s="8">
        <f t="shared" si="21"/>
        <v>0</v>
      </c>
      <c r="AF67" s="8">
        <f t="shared" si="21"/>
        <v>0</v>
      </c>
      <c r="AG67" s="8">
        <f t="shared" si="21"/>
        <v>0</v>
      </c>
      <c r="AH67" s="8">
        <f t="shared" si="21"/>
        <v>0</v>
      </c>
      <c r="AI67" s="8">
        <f t="shared" si="21"/>
        <v>0</v>
      </c>
      <c r="AJ67" s="8">
        <f t="shared" si="21"/>
        <v>0</v>
      </c>
      <c r="AK67" s="8">
        <f t="shared" si="21"/>
        <v>0</v>
      </c>
      <c r="AL67" s="19">
        <f t="shared" si="21"/>
        <v>0</v>
      </c>
    </row>
    <row r="68" spans="1:41" ht="12" customHeight="1" x14ac:dyDescent="0.2">
      <c r="AL68" s="20"/>
    </row>
    <row r="69" spans="1:41" ht="12" customHeight="1" x14ac:dyDescent="0.2">
      <c r="C69" s="8">
        <f>SUM(C58:C68)</f>
        <v>150</v>
      </c>
      <c r="D69" s="14" t="s">
        <v>10</v>
      </c>
      <c r="E69" s="17">
        <f>H69+NPV($C$3,I69:AK69)</f>
        <v>5057.5950068788979</v>
      </c>
      <c r="H69" s="8">
        <f>SUM(H58:H68)</f>
        <v>150</v>
      </c>
      <c r="I69" s="8">
        <f t="shared" ref="I69:AL69" si="22">SUM(I58:I68)</f>
        <v>154.5</v>
      </c>
      <c r="J69" s="8">
        <f t="shared" si="22"/>
        <v>159.13499999999999</v>
      </c>
      <c r="K69" s="8">
        <f t="shared" si="22"/>
        <v>163.90905000000001</v>
      </c>
      <c r="L69" s="8">
        <f t="shared" si="22"/>
        <v>168.82632149999998</v>
      </c>
      <c r="M69" s="8">
        <f t="shared" si="22"/>
        <v>173.89111114499997</v>
      </c>
      <c r="N69" s="8">
        <f t="shared" si="22"/>
        <v>179.10784447934998</v>
      </c>
      <c r="O69" s="8">
        <f t="shared" si="22"/>
        <v>184.4810798137305</v>
      </c>
      <c r="P69" s="8">
        <f t="shared" si="22"/>
        <v>190.01551220814238</v>
      </c>
      <c r="Q69" s="8">
        <f t="shared" si="22"/>
        <v>195.71597757438667</v>
      </c>
      <c r="R69" s="8">
        <f t="shared" si="22"/>
        <v>201.58745690161825</v>
      </c>
      <c r="S69" s="8">
        <f t="shared" si="22"/>
        <v>207.63508060866681</v>
      </c>
      <c r="T69" s="8">
        <f t="shared" si="22"/>
        <v>213.86413302692679</v>
      </c>
      <c r="U69" s="8">
        <f t="shared" si="22"/>
        <v>220.28005701773458</v>
      </c>
      <c r="V69" s="8">
        <f t="shared" si="22"/>
        <v>226.88845872826664</v>
      </c>
      <c r="W69" s="8">
        <f t="shared" si="22"/>
        <v>233.69511249011467</v>
      </c>
      <c r="X69" s="8">
        <f t="shared" si="22"/>
        <v>240.70596586481807</v>
      </c>
      <c r="Y69" s="8">
        <f t="shared" si="22"/>
        <v>247.92714484076259</v>
      </c>
      <c r="Z69" s="8">
        <f t="shared" si="22"/>
        <v>255.3649591859855</v>
      </c>
      <c r="AA69" s="8">
        <f t="shared" si="22"/>
        <v>263.02590796156505</v>
      </c>
      <c r="AB69" s="8">
        <f t="shared" si="22"/>
        <v>270.91668520041196</v>
      </c>
      <c r="AC69" s="8">
        <f t="shared" si="22"/>
        <v>279.04418575642433</v>
      </c>
      <c r="AD69" s="8">
        <f t="shared" si="22"/>
        <v>287.41551132911707</v>
      </c>
      <c r="AE69" s="8">
        <f t="shared" si="22"/>
        <v>296.03797666899061</v>
      </c>
      <c r="AF69" s="8">
        <f t="shared" si="22"/>
        <v>304.91911596906027</v>
      </c>
      <c r="AG69" s="8">
        <f t="shared" si="22"/>
        <v>314.06668944813208</v>
      </c>
      <c r="AH69" s="8">
        <f t="shared" si="22"/>
        <v>323.48869013157611</v>
      </c>
      <c r="AI69" s="8">
        <f t="shared" si="22"/>
        <v>333.19335083552335</v>
      </c>
      <c r="AJ69" s="8">
        <f t="shared" si="22"/>
        <v>343.18915136058905</v>
      </c>
      <c r="AK69" s="8">
        <f t="shared" si="22"/>
        <v>353.48482590140668</v>
      </c>
      <c r="AL69" s="19">
        <f t="shared" si="22"/>
        <v>364.08937067844886</v>
      </c>
    </row>
    <row r="70" spans="1:41" ht="12" customHeight="1" thickBot="1" x14ac:dyDescent="0.2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row>
    <row r="71" spans="1:41" ht="12" customHeight="1" thickTop="1" x14ac:dyDescent="0.2"/>
  </sheetData>
  <sheetProtection password="CC22" sheet="1" objects="1" scenarios="1"/>
  <conditionalFormatting sqref="H15:AL15 AN15:AN16 H16:AK16 AL16:AL33">
    <cfRule type="expression" dxfId="589" priority="244">
      <formula>0</formula>
    </cfRule>
  </conditionalFormatting>
  <conditionalFormatting sqref="H15:AL15 AN15:AN16 H16:AK16 AL16:AL33">
    <cfRule type="cellIs" dxfId="588" priority="243" operator="equal">
      <formula>0</formula>
    </cfRule>
  </conditionalFormatting>
  <conditionalFormatting sqref="H17:AK17 AN17">
    <cfRule type="expression" dxfId="587" priority="234">
      <formula>0</formula>
    </cfRule>
  </conditionalFormatting>
  <conditionalFormatting sqref="H17:AK17 AN17">
    <cfRule type="cellIs" dxfId="586" priority="233" operator="equal">
      <formula>0</formula>
    </cfRule>
  </conditionalFormatting>
  <conditionalFormatting sqref="H18:AK18 AN18">
    <cfRule type="expression" dxfId="585" priority="228">
      <formula>0</formula>
    </cfRule>
  </conditionalFormatting>
  <conditionalFormatting sqref="H18:AK18 AN18">
    <cfRule type="cellIs" dxfId="584" priority="227" operator="equal">
      <formula>0</formula>
    </cfRule>
  </conditionalFormatting>
  <conditionalFormatting sqref="H19:AK19 AN19">
    <cfRule type="expression" dxfId="583" priority="222">
      <formula>0</formula>
    </cfRule>
  </conditionalFormatting>
  <conditionalFormatting sqref="H19:AK19 AN19">
    <cfRule type="cellIs" dxfId="582" priority="221" operator="equal">
      <formula>0</formula>
    </cfRule>
  </conditionalFormatting>
  <conditionalFormatting sqref="H20:AK20 AN20">
    <cfRule type="expression" dxfId="581" priority="216">
      <formula>0</formula>
    </cfRule>
  </conditionalFormatting>
  <conditionalFormatting sqref="H20:AK20 AN20">
    <cfRule type="cellIs" dxfId="580" priority="215" operator="equal">
      <formula>0</formula>
    </cfRule>
  </conditionalFormatting>
  <conditionalFormatting sqref="H21:AK21 AN21">
    <cfRule type="expression" dxfId="579" priority="210">
      <formula>0</formula>
    </cfRule>
  </conditionalFormatting>
  <conditionalFormatting sqref="H21:AK21 AN21">
    <cfRule type="cellIs" dxfId="578" priority="209" operator="equal">
      <formula>0</formula>
    </cfRule>
  </conditionalFormatting>
  <conditionalFormatting sqref="H22:AK22 AN22">
    <cfRule type="expression" dxfId="577" priority="204">
      <formula>0</formula>
    </cfRule>
  </conditionalFormatting>
  <conditionalFormatting sqref="H22:AK22 AN22">
    <cfRule type="cellIs" dxfId="576" priority="203" operator="equal">
      <formula>0</formula>
    </cfRule>
  </conditionalFormatting>
  <conditionalFormatting sqref="H23:AK23 AN23">
    <cfRule type="expression" dxfId="575" priority="198">
      <formula>0</formula>
    </cfRule>
  </conditionalFormatting>
  <conditionalFormatting sqref="H23:AK23 AN23">
    <cfRule type="cellIs" dxfId="574" priority="197" operator="equal">
      <formula>0</formula>
    </cfRule>
  </conditionalFormatting>
  <conditionalFormatting sqref="H24:AK24 AN24">
    <cfRule type="expression" dxfId="573" priority="192">
      <formula>0</formula>
    </cfRule>
  </conditionalFormatting>
  <conditionalFormatting sqref="H24:AK24 AN24">
    <cfRule type="cellIs" dxfId="572" priority="191" operator="equal">
      <formula>0</formula>
    </cfRule>
  </conditionalFormatting>
  <conditionalFormatting sqref="H25:AK25 AN25">
    <cfRule type="expression" dxfId="571" priority="186">
      <formula>0</formula>
    </cfRule>
  </conditionalFormatting>
  <conditionalFormatting sqref="H25:AK25 AN25">
    <cfRule type="cellIs" dxfId="570" priority="185" operator="equal">
      <formula>0</formula>
    </cfRule>
  </conditionalFormatting>
  <conditionalFormatting sqref="H26:AK26 AN26">
    <cfRule type="expression" dxfId="569" priority="180">
      <formula>0</formula>
    </cfRule>
  </conditionalFormatting>
  <conditionalFormatting sqref="H26:AK26 AN26">
    <cfRule type="cellIs" dxfId="568" priority="179" operator="equal">
      <formula>0</formula>
    </cfRule>
  </conditionalFormatting>
  <conditionalFormatting sqref="H27:AK27 AN27">
    <cfRule type="expression" dxfId="567" priority="174">
      <formula>0</formula>
    </cfRule>
  </conditionalFormatting>
  <conditionalFormatting sqref="H27:AK27 AN27">
    <cfRule type="cellIs" dxfId="566" priority="173" operator="equal">
      <formula>0</formula>
    </cfRule>
  </conditionalFormatting>
  <conditionalFormatting sqref="H28:AK28 AN28">
    <cfRule type="expression" dxfId="565" priority="168">
      <formula>0</formula>
    </cfRule>
  </conditionalFormatting>
  <conditionalFormatting sqref="H28:AK28 AN28">
    <cfRule type="cellIs" dxfId="564" priority="167" operator="equal">
      <formula>0</formula>
    </cfRule>
  </conditionalFormatting>
  <conditionalFormatting sqref="H29:AK29 AN29">
    <cfRule type="expression" dxfId="563" priority="162">
      <formula>0</formula>
    </cfRule>
  </conditionalFormatting>
  <conditionalFormatting sqref="H29:AK29 AN29">
    <cfRule type="cellIs" dxfId="562" priority="161" operator="equal">
      <formula>0</formula>
    </cfRule>
  </conditionalFormatting>
  <conditionalFormatting sqref="H30:AK30 AN30">
    <cfRule type="expression" dxfId="561" priority="156">
      <formula>0</formula>
    </cfRule>
  </conditionalFormatting>
  <conditionalFormatting sqref="H30:AK30 AN30">
    <cfRule type="cellIs" dxfId="560" priority="155" operator="equal">
      <formula>0</formula>
    </cfRule>
  </conditionalFormatting>
  <conditionalFormatting sqref="AN31 H31:AK32">
    <cfRule type="expression" dxfId="559" priority="150">
      <formula>0</formula>
    </cfRule>
  </conditionalFormatting>
  <conditionalFormatting sqref="AN31 H31:AK32">
    <cfRule type="cellIs" dxfId="558" priority="149" operator="equal">
      <formula>0</formula>
    </cfRule>
  </conditionalFormatting>
  <conditionalFormatting sqref="AN32">
    <cfRule type="expression" dxfId="557" priority="144">
      <formula>0</formula>
    </cfRule>
  </conditionalFormatting>
  <conditionalFormatting sqref="AN32">
    <cfRule type="cellIs" dxfId="556" priority="143" operator="equal">
      <formula>0</formula>
    </cfRule>
  </conditionalFormatting>
  <conditionalFormatting sqref="H33:AK33 AN33">
    <cfRule type="expression" dxfId="555" priority="138">
      <formula>0</formula>
    </cfRule>
  </conditionalFormatting>
  <conditionalFormatting sqref="H33:AK33 AN33">
    <cfRule type="cellIs" dxfId="554" priority="137" operator="equal">
      <formula>0</formula>
    </cfRule>
  </conditionalFormatting>
  <conditionalFormatting sqref="AL35">
    <cfRule type="expression" dxfId="553" priority="132">
      <formula>0</formula>
    </cfRule>
  </conditionalFormatting>
  <conditionalFormatting sqref="AL35">
    <cfRule type="cellIs" dxfId="552" priority="131" operator="equal">
      <formula>0</formula>
    </cfRule>
  </conditionalFormatting>
  <conditionalFormatting sqref="H35:AK35">
    <cfRule type="expression" dxfId="551" priority="130">
      <formula>0</formula>
    </cfRule>
  </conditionalFormatting>
  <conditionalFormatting sqref="H35:AK35">
    <cfRule type="cellIs" dxfId="550" priority="129" operator="equal">
      <formula>0</formula>
    </cfRule>
  </conditionalFormatting>
  <conditionalFormatting sqref="H41:AL42">
    <cfRule type="expression" dxfId="549" priority="128">
      <formula>0</formula>
    </cfRule>
  </conditionalFormatting>
  <conditionalFormatting sqref="H41:AL42">
    <cfRule type="cellIs" dxfId="548" priority="127" operator="equal">
      <formula>0</formula>
    </cfRule>
  </conditionalFormatting>
  <conditionalFormatting sqref="H43:AL43">
    <cfRule type="expression" dxfId="547" priority="118">
      <formula>0</formula>
    </cfRule>
  </conditionalFormatting>
  <conditionalFormatting sqref="H43:AL43">
    <cfRule type="cellIs" dxfId="546" priority="117" operator="equal">
      <formula>0</formula>
    </cfRule>
  </conditionalFormatting>
  <conditionalFormatting sqref="H44:AL44">
    <cfRule type="expression" dxfId="545" priority="112">
      <formula>0</formula>
    </cfRule>
  </conditionalFormatting>
  <conditionalFormatting sqref="H44:AL44">
    <cfRule type="cellIs" dxfId="544" priority="111" operator="equal">
      <formula>0</formula>
    </cfRule>
  </conditionalFormatting>
  <conditionalFormatting sqref="H45:AL45">
    <cfRule type="expression" dxfId="543" priority="106">
      <formula>0</formula>
    </cfRule>
  </conditionalFormatting>
  <conditionalFormatting sqref="H45:AL45">
    <cfRule type="cellIs" dxfId="542" priority="105" operator="equal">
      <formula>0</formula>
    </cfRule>
  </conditionalFormatting>
  <conditionalFormatting sqref="H46:AL46">
    <cfRule type="expression" dxfId="541" priority="100">
      <formula>0</formula>
    </cfRule>
  </conditionalFormatting>
  <conditionalFormatting sqref="H46:AL46">
    <cfRule type="cellIs" dxfId="540" priority="99" operator="equal">
      <formula>0</formula>
    </cfRule>
  </conditionalFormatting>
  <conditionalFormatting sqref="H47:AL47">
    <cfRule type="expression" dxfId="539" priority="94">
      <formula>0</formula>
    </cfRule>
  </conditionalFormatting>
  <conditionalFormatting sqref="H47:AL47">
    <cfRule type="cellIs" dxfId="538" priority="93" operator="equal">
      <formula>0</formula>
    </cfRule>
  </conditionalFormatting>
  <conditionalFormatting sqref="H48:AL48">
    <cfRule type="expression" dxfId="537" priority="88">
      <formula>0</formula>
    </cfRule>
  </conditionalFormatting>
  <conditionalFormatting sqref="H48:AL48">
    <cfRule type="cellIs" dxfId="536" priority="87" operator="equal">
      <formula>0</formula>
    </cfRule>
  </conditionalFormatting>
  <conditionalFormatting sqref="H49:AL49">
    <cfRule type="expression" dxfId="535" priority="82">
      <formula>0</formula>
    </cfRule>
  </conditionalFormatting>
  <conditionalFormatting sqref="H49:AL49">
    <cfRule type="cellIs" dxfId="534" priority="81" operator="equal">
      <formula>0</formula>
    </cfRule>
  </conditionalFormatting>
  <conditionalFormatting sqref="H50:AL50">
    <cfRule type="expression" dxfId="533" priority="76">
      <formula>0</formula>
    </cfRule>
  </conditionalFormatting>
  <conditionalFormatting sqref="H50:AL50">
    <cfRule type="cellIs" dxfId="532" priority="75" operator="equal">
      <formula>0</formula>
    </cfRule>
  </conditionalFormatting>
  <conditionalFormatting sqref="H52:AL52">
    <cfRule type="expression" dxfId="531" priority="70">
      <formula>0</formula>
    </cfRule>
  </conditionalFormatting>
  <conditionalFormatting sqref="H52:AL52">
    <cfRule type="cellIs" dxfId="530" priority="69" operator="equal">
      <formula>0</formula>
    </cfRule>
  </conditionalFormatting>
  <conditionalFormatting sqref="H58:AL59">
    <cfRule type="expression" dxfId="529" priority="68">
      <formula>0</formula>
    </cfRule>
  </conditionalFormatting>
  <conditionalFormatting sqref="H58:AL59">
    <cfRule type="cellIs" dxfId="528" priority="67" operator="equal">
      <formula>0</formula>
    </cfRule>
  </conditionalFormatting>
  <conditionalFormatting sqref="H60:AL60">
    <cfRule type="expression" dxfId="527" priority="58">
      <formula>0</formula>
    </cfRule>
  </conditionalFormatting>
  <conditionalFormatting sqref="H60:AL60">
    <cfRule type="cellIs" dxfId="526" priority="57" operator="equal">
      <formula>0</formula>
    </cfRule>
  </conditionalFormatting>
  <conditionalFormatting sqref="H61:AL61">
    <cfRule type="expression" dxfId="525" priority="52">
      <formula>0</formula>
    </cfRule>
  </conditionalFormatting>
  <conditionalFormatting sqref="H61:AL61">
    <cfRule type="cellIs" dxfId="524" priority="51" operator="equal">
      <formula>0</formula>
    </cfRule>
  </conditionalFormatting>
  <conditionalFormatting sqref="H62:AL62">
    <cfRule type="expression" dxfId="523" priority="46">
      <formula>0</formula>
    </cfRule>
  </conditionalFormatting>
  <conditionalFormatting sqref="H62:AL62">
    <cfRule type="cellIs" dxfId="522" priority="45" operator="equal">
      <formula>0</formula>
    </cfRule>
  </conditionalFormatting>
  <conditionalFormatting sqref="H63:AL63">
    <cfRule type="expression" dxfId="521" priority="40">
      <formula>0</formula>
    </cfRule>
  </conditionalFormatting>
  <conditionalFormatting sqref="H63:AL63">
    <cfRule type="cellIs" dxfId="520" priority="39" operator="equal">
      <formula>0</formula>
    </cfRule>
  </conditionalFormatting>
  <conditionalFormatting sqref="H64:AL64">
    <cfRule type="expression" dxfId="519" priority="34">
      <formula>0</formula>
    </cfRule>
  </conditionalFormatting>
  <conditionalFormatting sqref="H64:AL64">
    <cfRule type="cellIs" dxfId="518" priority="33" operator="equal">
      <formula>0</formula>
    </cfRule>
  </conditionalFormatting>
  <conditionalFormatting sqref="H65:AL65">
    <cfRule type="expression" dxfId="517" priority="28">
      <formula>0</formula>
    </cfRule>
  </conditionalFormatting>
  <conditionalFormatting sqref="H65:AL65">
    <cfRule type="cellIs" dxfId="516" priority="27" operator="equal">
      <formula>0</formula>
    </cfRule>
  </conditionalFormatting>
  <conditionalFormatting sqref="H66:AL66">
    <cfRule type="expression" dxfId="515" priority="22">
      <formula>0</formula>
    </cfRule>
  </conditionalFormatting>
  <conditionalFormatting sqref="H66:AL66">
    <cfRule type="cellIs" dxfId="514" priority="21" operator="equal">
      <formula>0</formula>
    </cfRule>
  </conditionalFormatting>
  <conditionalFormatting sqref="H67:AL67">
    <cfRule type="expression" dxfId="513" priority="16">
      <formula>0</formula>
    </cfRule>
  </conditionalFormatting>
  <conditionalFormatting sqref="H67:AL67">
    <cfRule type="cellIs" dxfId="512" priority="15" operator="equal">
      <formula>0</formula>
    </cfRule>
  </conditionalFormatting>
  <conditionalFormatting sqref="H69:AL69">
    <cfRule type="expression" dxfId="511" priority="10">
      <formula>0</formula>
    </cfRule>
  </conditionalFormatting>
  <conditionalFormatting sqref="H69:AL69">
    <cfRule type="cellIs" dxfId="510" priority="9" operator="equal">
      <formula>0</formula>
    </cfRule>
  </conditionalFormatting>
  <conditionalFormatting sqref="C35">
    <cfRule type="expression" dxfId="509" priority="8">
      <formula>0</formula>
    </cfRule>
  </conditionalFormatting>
  <conditionalFormatting sqref="C35">
    <cfRule type="cellIs" dxfId="508" priority="7" operator="equal">
      <formula>0</formula>
    </cfRule>
  </conditionalFormatting>
  <conditionalFormatting sqref="C69">
    <cfRule type="expression" dxfId="507" priority="2">
      <formula>0</formula>
    </cfRule>
  </conditionalFormatting>
  <conditionalFormatting sqref="C69">
    <cfRule type="cellIs" dxfId="506" priority="1" operator="equal">
      <formula>0</formula>
    </cfRule>
  </conditionalFormatting>
  <conditionalFormatting sqref="C52">
    <cfRule type="expression" dxfId="505" priority="4">
      <formula>0</formula>
    </cfRule>
  </conditionalFormatting>
  <conditionalFormatting sqref="C52">
    <cfRule type="cellIs" dxfId="504" priority="3" operator="equal">
      <formula>0</formula>
    </cfRule>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O71"/>
  <sheetViews>
    <sheetView zoomScaleNormal="100" workbookViewId="0"/>
  </sheetViews>
  <sheetFormatPr baseColWidth="10" defaultColWidth="12.7265625" defaultRowHeight="10" x14ac:dyDescent="0.2"/>
  <cols>
    <col min="1" max="16384" width="12.7265625" style="1"/>
  </cols>
  <sheetData>
    <row r="3" spans="1:41" x14ac:dyDescent="0.2">
      <c r="B3" s="1" t="s">
        <v>0</v>
      </c>
      <c r="C3" s="2">
        <f>Deckblatt!$C$5</f>
        <v>2.1899999999999999E-2</v>
      </c>
      <c r="E3" s="11">
        <f>E35+E52+E69</f>
        <v>326601.37278126128</v>
      </c>
    </row>
    <row r="10" spans="1:41" ht="10.5" thickBot="1" x14ac:dyDescent="0.25">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row>
    <row r="11" spans="1:41" ht="10.5" thickTop="1" x14ac:dyDescent="0.2"/>
    <row r="12" spans="1:41" x14ac:dyDescent="0.2">
      <c r="A12" s="1" t="s">
        <v>6</v>
      </c>
    </row>
    <row r="14" spans="1:41" x14ac:dyDescent="0.2">
      <c r="B14" s="12" t="s">
        <v>9</v>
      </c>
      <c r="C14" s="12" t="s">
        <v>3</v>
      </c>
      <c r="D14" s="12" t="s">
        <v>1</v>
      </c>
      <c r="E14" s="12" t="s">
        <v>2</v>
      </c>
      <c r="H14" s="12">
        <v>0</v>
      </c>
      <c r="I14" s="12">
        <v>1</v>
      </c>
      <c r="J14" s="12">
        <v>2</v>
      </c>
      <c r="K14" s="12">
        <v>3</v>
      </c>
      <c r="L14" s="12">
        <v>4</v>
      </c>
      <c r="M14" s="12">
        <v>5</v>
      </c>
      <c r="N14" s="12">
        <v>6</v>
      </c>
      <c r="O14" s="12">
        <v>7</v>
      </c>
      <c r="P14" s="12">
        <v>8</v>
      </c>
      <c r="Q14" s="12">
        <v>9</v>
      </c>
      <c r="R14" s="12">
        <v>10</v>
      </c>
      <c r="S14" s="12">
        <v>11</v>
      </c>
      <c r="T14" s="12">
        <v>12</v>
      </c>
      <c r="U14" s="12">
        <v>13</v>
      </c>
      <c r="V14" s="12">
        <v>14</v>
      </c>
      <c r="W14" s="12">
        <v>15</v>
      </c>
      <c r="X14" s="12">
        <v>16</v>
      </c>
      <c r="Y14" s="12">
        <v>17</v>
      </c>
      <c r="Z14" s="12">
        <v>18</v>
      </c>
      <c r="AA14" s="12">
        <v>19</v>
      </c>
      <c r="AB14" s="12">
        <v>20</v>
      </c>
      <c r="AC14" s="12">
        <v>21</v>
      </c>
      <c r="AD14" s="12">
        <v>22</v>
      </c>
      <c r="AE14" s="12">
        <v>23</v>
      </c>
      <c r="AF14" s="12">
        <v>24</v>
      </c>
      <c r="AG14" s="12">
        <v>25</v>
      </c>
      <c r="AH14" s="12">
        <v>26</v>
      </c>
      <c r="AI14" s="12">
        <v>27</v>
      </c>
      <c r="AJ14" s="12">
        <v>28</v>
      </c>
      <c r="AK14" s="12">
        <v>29</v>
      </c>
      <c r="AL14" s="12">
        <v>30</v>
      </c>
      <c r="AN14" s="12" t="s">
        <v>4</v>
      </c>
      <c r="AO14" s="12" t="s">
        <v>5</v>
      </c>
    </row>
    <row r="15" spans="1:41" x14ac:dyDescent="0.2">
      <c r="A15" s="10">
        <v>1</v>
      </c>
      <c r="B15" s="4" t="str">
        <f>Variantenvergleich!H8</f>
        <v>System 2</v>
      </c>
      <c r="C15" s="4">
        <f>Variantenvergleich!I8</f>
        <v>16169</v>
      </c>
      <c r="D15" s="4">
        <f>Variantenvergleich!J8</f>
        <v>50</v>
      </c>
      <c r="E15" s="4">
        <f>Variantenvergleich!K8</f>
        <v>0.03</v>
      </c>
      <c r="H15" s="8">
        <f t="shared" ref="H15:H33" si="0">C15</f>
        <v>16169</v>
      </c>
      <c r="I15" s="8">
        <f t="shared" ref="I15:I33" si="1">IF($H15=0,0,IF(MOD(I$14,$D15)=0,$C15*(1+$E15)^I$14,0))</f>
        <v>0</v>
      </c>
      <c r="J15" s="8">
        <f t="shared" ref="J15:AK24" si="2">IF($H15=0,0,IF(MOD(J$14,$D15)=0,$C15*(1+$E15)^J$14,0))</f>
        <v>0</v>
      </c>
      <c r="K15" s="8">
        <f t="shared" si="2"/>
        <v>0</v>
      </c>
      <c r="L15" s="8">
        <f t="shared" si="2"/>
        <v>0</v>
      </c>
      <c r="M15" s="8">
        <f t="shared" si="2"/>
        <v>0</v>
      </c>
      <c r="N15" s="8">
        <f t="shared" si="2"/>
        <v>0</v>
      </c>
      <c r="O15" s="8">
        <f t="shared" si="2"/>
        <v>0</v>
      </c>
      <c r="P15" s="8">
        <f t="shared" si="2"/>
        <v>0</v>
      </c>
      <c r="Q15" s="8">
        <f t="shared" si="2"/>
        <v>0</v>
      </c>
      <c r="R15" s="8">
        <f t="shared" si="2"/>
        <v>0</v>
      </c>
      <c r="S15" s="8">
        <f t="shared" si="2"/>
        <v>0</v>
      </c>
      <c r="T15" s="8">
        <f t="shared" si="2"/>
        <v>0</v>
      </c>
      <c r="U15" s="8">
        <f t="shared" si="2"/>
        <v>0</v>
      </c>
      <c r="V15" s="8">
        <f t="shared" si="2"/>
        <v>0</v>
      </c>
      <c r="W15" s="8">
        <f t="shared" si="2"/>
        <v>0</v>
      </c>
      <c r="X15" s="8">
        <f t="shared" si="2"/>
        <v>0</v>
      </c>
      <c r="Y15" s="8">
        <f t="shared" si="2"/>
        <v>0</v>
      </c>
      <c r="Z15" s="8">
        <f t="shared" si="2"/>
        <v>0</v>
      </c>
      <c r="AA15" s="8">
        <f t="shared" si="2"/>
        <v>0</v>
      </c>
      <c r="AB15" s="8">
        <f t="shared" si="2"/>
        <v>0</v>
      </c>
      <c r="AC15" s="8">
        <f t="shared" si="2"/>
        <v>0</v>
      </c>
      <c r="AD15" s="8">
        <f t="shared" si="2"/>
        <v>0</v>
      </c>
      <c r="AE15" s="8">
        <f t="shared" si="2"/>
        <v>0</v>
      </c>
      <c r="AF15" s="8">
        <f t="shared" si="2"/>
        <v>0</v>
      </c>
      <c r="AG15" s="8">
        <f t="shared" si="2"/>
        <v>0</v>
      </c>
      <c r="AH15" s="8">
        <f t="shared" si="2"/>
        <v>0</v>
      </c>
      <c r="AI15" s="8">
        <f t="shared" si="2"/>
        <v>0</v>
      </c>
      <c r="AJ15" s="8">
        <f t="shared" si="2"/>
        <v>0</v>
      </c>
      <c r="AK15" s="8">
        <f t="shared" si="2"/>
        <v>0</v>
      </c>
      <c r="AL15" s="8">
        <f>IF($H15=0,0,IF(MOD(AL$14,$D15)=0,$C15*(1+$E15)^AL$14,0))+AN15</f>
        <v>-15698.562758666239</v>
      </c>
      <c r="AN15" s="8">
        <f t="shared" ref="AN15:AN33" si="3">-IF(AO15="---",0,C15/D15*AO15*(1+E15)^30)</f>
        <v>-15698.562758666239</v>
      </c>
      <c r="AO15" s="9">
        <f t="shared" ref="AO15:AO33" si="4">IF(OR(C15=0,D15&lt;2),"---",D15-MOD(AL$14,D15))</f>
        <v>20</v>
      </c>
    </row>
    <row r="16" spans="1:41" x14ac:dyDescent="0.2">
      <c r="A16" s="10">
        <v>2</v>
      </c>
      <c r="B16" s="4">
        <f>Variantenvergleich!H9</f>
        <v>0</v>
      </c>
      <c r="C16" s="4">
        <f>Variantenvergleich!I9</f>
        <v>0</v>
      </c>
      <c r="D16" s="4">
        <f>Variantenvergleich!J9</f>
        <v>0</v>
      </c>
      <c r="E16" s="4">
        <f>Variantenvergleich!K9</f>
        <v>0</v>
      </c>
      <c r="H16" s="8">
        <f t="shared" si="0"/>
        <v>0</v>
      </c>
      <c r="I16" s="8">
        <f t="shared" si="1"/>
        <v>0</v>
      </c>
      <c r="J16" s="8">
        <f t="shared" si="2"/>
        <v>0</v>
      </c>
      <c r="K16" s="8">
        <f t="shared" si="2"/>
        <v>0</v>
      </c>
      <c r="L16" s="8">
        <f t="shared" si="2"/>
        <v>0</v>
      </c>
      <c r="M16" s="8">
        <f t="shared" si="2"/>
        <v>0</v>
      </c>
      <c r="N16" s="8">
        <f t="shared" si="2"/>
        <v>0</v>
      </c>
      <c r="O16" s="8">
        <f t="shared" si="2"/>
        <v>0</v>
      </c>
      <c r="P16" s="8">
        <f t="shared" si="2"/>
        <v>0</v>
      </c>
      <c r="Q16" s="8">
        <f t="shared" si="2"/>
        <v>0</v>
      </c>
      <c r="R16" s="8">
        <f t="shared" si="2"/>
        <v>0</v>
      </c>
      <c r="S16" s="8">
        <f t="shared" si="2"/>
        <v>0</v>
      </c>
      <c r="T16" s="8">
        <f t="shared" si="2"/>
        <v>0</v>
      </c>
      <c r="U16" s="8">
        <f t="shared" si="2"/>
        <v>0</v>
      </c>
      <c r="V16" s="8">
        <f t="shared" si="2"/>
        <v>0</v>
      </c>
      <c r="W16" s="8">
        <f t="shared" si="2"/>
        <v>0</v>
      </c>
      <c r="X16" s="8">
        <f t="shared" si="2"/>
        <v>0</v>
      </c>
      <c r="Y16" s="8">
        <f t="shared" si="2"/>
        <v>0</v>
      </c>
      <c r="Z16" s="8">
        <f t="shared" si="2"/>
        <v>0</v>
      </c>
      <c r="AA16" s="8">
        <f t="shared" si="2"/>
        <v>0</v>
      </c>
      <c r="AB16" s="8">
        <f t="shared" si="2"/>
        <v>0</v>
      </c>
      <c r="AC16" s="8">
        <f t="shared" si="2"/>
        <v>0</v>
      </c>
      <c r="AD16" s="8">
        <f t="shared" si="2"/>
        <v>0</v>
      </c>
      <c r="AE16" s="8">
        <f t="shared" si="2"/>
        <v>0</v>
      </c>
      <c r="AF16" s="8">
        <f t="shared" si="2"/>
        <v>0</v>
      </c>
      <c r="AG16" s="8">
        <f t="shared" si="2"/>
        <v>0</v>
      </c>
      <c r="AH16" s="8">
        <f t="shared" si="2"/>
        <v>0</v>
      </c>
      <c r="AI16" s="8">
        <f t="shared" si="2"/>
        <v>0</v>
      </c>
      <c r="AJ16" s="8">
        <f t="shared" si="2"/>
        <v>0</v>
      </c>
      <c r="AK16" s="8">
        <f t="shared" si="2"/>
        <v>0</v>
      </c>
      <c r="AL16" s="8">
        <f t="shared" ref="AL16:AL33" si="5">IF($H16=0,0,IF(MOD(AL$14,$D16)=0,$C16*(1+$E16)^AL$14,0))+AN16</f>
        <v>0</v>
      </c>
      <c r="AN16" s="8">
        <f t="shared" si="3"/>
        <v>0</v>
      </c>
      <c r="AO16" s="9" t="str">
        <f t="shared" si="4"/>
        <v>---</v>
      </c>
    </row>
    <row r="17" spans="1:41" x14ac:dyDescent="0.2">
      <c r="A17" s="10">
        <v>3</v>
      </c>
      <c r="B17" s="4">
        <f>Variantenvergleich!H10</f>
        <v>0</v>
      </c>
      <c r="C17" s="4">
        <f>Variantenvergleich!I10</f>
        <v>0</v>
      </c>
      <c r="D17" s="4">
        <f>Variantenvergleich!J10</f>
        <v>0</v>
      </c>
      <c r="E17" s="4">
        <f>Variantenvergleich!K10</f>
        <v>0</v>
      </c>
      <c r="H17" s="8">
        <f t="shared" si="0"/>
        <v>0</v>
      </c>
      <c r="I17" s="8">
        <f t="shared" si="1"/>
        <v>0</v>
      </c>
      <c r="J17" s="8">
        <f t="shared" si="2"/>
        <v>0</v>
      </c>
      <c r="K17" s="8">
        <f t="shared" si="2"/>
        <v>0</v>
      </c>
      <c r="L17" s="8">
        <f t="shared" si="2"/>
        <v>0</v>
      </c>
      <c r="M17" s="8">
        <f t="shared" si="2"/>
        <v>0</v>
      </c>
      <c r="N17" s="8">
        <f t="shared" si="2"/>
        <v>0</v>
      </c>
      <c r="O17" s="8">
        <f t="shared" si="2"/>
        <v>0</v>
      </c>
      <c r="P17" s="8">
        <f t="shared" si="2"/>
        <v>0</v>
      </c>
      <c r="Q17" s="8">
        <f t="shared" si="2"/>
        <v>0</v>
      </c>
      <c r="R17" s="8">
        <f t="shared" si="2"/>
        <v>0</v>
      </c>
      <c r="S17" s="8">
        <f t="shared" si="2"/>
        <v>0</v>
      </c>
      <c r="T17" s="8">
        <f t="shared" si="2"/>
        <v>0</v>
      </c>
      <c r="U17" s="8">
        <f t="shared" si="2"/>
        <v>0</v>
      </c>
      <c r="V17" s="8">
        <f t="shared" si="2"/>
        <v>0</v>
      </c>
      <c r="W17" s="8">
        <f t="shared" si="2"/>
        <v>0</v>
      </c>
      <c r="X17" s="8">
        <f t="shared" si="2"/>
        <v>0</v>
      </c>
      <c r="Y17" s="8">
        <f t="shared" si="2"/>
        <v>0</v>
      </c>
      <c r="Z17" s="8">
        <f t="shared" si="2"/>
        <v>0</v>
      </c>
      <c r="AA17" s="8">
        <f t="shared" si="2"/>
        <v>0</v>
      </c>
      <c r="AB17" s="8">
        <f t="shared" si="2"/>
        <v>0</v>
      </c>
      <c r="AC17" s="8">
        <f t="shared" si="2"/>
        <v>0</v>
      </c>
      <c r="AD17" s="8">
        <f t="shared" si="2"/>
        <v>0</v>
      </c>
      <c r="AE17" s="8">
        <f t="shared" si="2"/>
        <v>0</v>
      </c>
      <c r="AF17" s="8">
        <f t="shared" si="2"/>
        <v>0</v>
      </c>
      <c r="AG17" s="8">
        <f t="shared" si="2"/>
        <v>0</v>
      </c>
      <c r="AH17" s="8">
        <f t="shared" si="2"/>
        <v>0</v>
      </c>
      <c r="AI17" s="8">
        <f t="shared" si="2"/>
        <v>0</v>
      </c>
      <c r="AJ17" s="8">
        <f t="shared" si="2"/>
        <v>0</v>
      </c>
      <c r="AK17" s="8">
        <f t="shared" si="2"/>
        <v>0</v>
      </c>
      <c r="AL17" s="8">
        <f t="shared" si="5"/>
        <v>0</v>
      </c>
      <c r="AN17" s="8">
        <f t="shared" si="3"/>
        <v>0</v>
      </c>
      <c r="AO17" s="9" t="str">
        <f t="shared" si="4"/>
        <v>---</v>
      </c>
    </row>
    <row r="18" spans="1:41" x14ac:dyDescent="0.2">
      <c r="A18" s="10">
        <v>4</v>
      </c>
      <c r="B18" s="4">
        <f>Variantenvergleich!H11</f>
        <v>0</v>
      </c>
      <c r="C18" s="4">
        <f>Variantenvergleich!I11</f>
        <v>0</v>
      </c>
      <c r="D18" s="4">
        <f>Variantenvergleich!J11</f>
        <v>0</v>
      </c>
      <c r="E18" s="4">
        <f>Variantenvergleich!K11</f>
        <v>0</v>
      </c>
      <c r="H18" s="8">
        <f t="shared" si="0"/>
        <v>0</v>
      </c>
      <c r="I18" s="8">
        <f t="shared" si="1"/>
        <v>0</v>
      </c>
      <c r="J18" s="8">
        <f t="shared" si="2"/>
        <v>0</v>
      </c>
      <c r="K18" s="8">
        <f t="shared" si="2"/>
        <v>0</v>
      </c>
      <c r="L18" s="8">
        <f t="shared" si="2"/>
        <v>0</v>
      </c>
      <c r="M18" s="8">
        <f t="shared" si="2"/>
        <v>0</v>
      </c>
      <c r="N18" s="8">
        <f t="shared" si="2"/>
        <v>0</v>
      </c>
      <c r="O18" s="8">
        <f t="shared" si="2"/>
        <v>0</v>
      </c>
      <c r="P18" s="8">
        <f t="shared" si="2"/>
        <v>0</v>
      </c>
      <c r="Q18" s="8">
        <f t="shared" si="2"/>
        <v>0</v>
      </c>
      <c r="R18" s="8">
        <f t="shared" si="2"/>
        <v>0</v>
      </c>
      <c r="S18" s="8">
        <f t="shared" si="2"/>
        <v>0</v>
      </c>
      <c r="T18" s="8">
        <f t="shared" si="2"/>
        <v>0</v>
      </c>
      <c r="U18" s="8">
        <f t="shared" si="2"/>
        <v>0</v>
      </c>
      <c r="V18" s="8">
        <f t="shared" si="2"/>
        <v>0</v>
      </c>
      <c r="W18" s="8">
        <f t="shared" si="2"/>
        <v>0</v>
      </c>
      <c r="X18" s="8">
        <f t="shared" si="2"/>
        <v>0</v>
      </c>
      <c r="Y18" s="8">
        <f t="shared" si="2"/>
        <v>0</v>
      </c>
      <c r="Z18" s="8">
        <f t="shared" si="2"/>
        <v>0</v>
      </c>
      <c r="AA18" s="8">
        <f t="shared" si="2"/>
        <v>0</v>
      </c>
      <c r="AB18" s="8">
        <f t="shared" si="2"/>
        <v>0</v>
      </c>
      <c r="AC18" s="8">
        <f t="shared" si="2"/>
        <v>0</v>
      </c>
      <c r="AD18" s="8">
        <f t="shared" si="2"/>
        <v>0</v>
      </c>
      <c r="AE18" s="8">
        <f t="shared" si="2"/>
        <v>0</v>
      </c>
      <c r="AF18" s="8">
        <f t="shared" si="2"/>
        <v>0</v>
      </c>
      <c r="AG18" s="8">
        <f t="shared" si="2"/>
        <v>0</v>
      </c>
      <c r="AH18" s="8">
        <f t="shared" si="2"/>
        <v>0</v>
      </c>
      <c r="AI18" s="8">
        <f t="shared" si="2"/>
        <v>0</v>
      </c>
      <c r="AJ18" s="8">
        <f t="shared" si="2"/>
        <v>0</v>
      </c>
      <c r="AK18" s="8">
        <f t="shared" si="2"/>
        <v>0</v>
      </c>
      <c r="AL18" s="8">
        <f t="shared" si="5"/>
        <v>0</v>
      </c>
      <c r="AN18" s="8">
        <f t="shared" si="3"/>
        <v>0</v>
      </c>
      <c r="AO18" s="9" t="str">
        <f t="shared" si="4"/>
        <v>---</v>
      </c>
    </row>
    <row r="19" spans="1:41" x14ac:dyDescent="0.2">
      <c r="A19" s="10">
        <v>5</v>
      </c>
      <c r="B19" s="4">
        <f>Variantenvergleich!H12</f>
        <v>0</v>
      </c>
      <c r="C19" s="4">
        <f>Variantenvergleich!I12</f>
        <v>0</v>
      </c>
      <c r="D19" s="4">
        <f>Variantenvergleich!J12</f>
        <v>0</v>
      </c>
      <c r="E19" s="4">
        <f>Variantenvergleich!K12</f>
        <v>0</v>
      </c>
      <c r="H19" s="8">
        <f t="shared" si="0"/>
        <v>0</v>
      </c>
      <c r="I19" s="8">
        <f t="shared" si="1"/>
        <v>0</v>
      </c>
      <c r="J19" s="8">
        <f t="shared" si="2"/>
        <v>0</v>
      </c>
      <c r="K19" s="8">
        <f t="shared" si="2"/>
        <v>0</v>
      </c>
      <c r="L19" s="8">
        <f t="shared" si="2"/>
        <v>0</v>
      </c>
      <c r="M19" s="8">
        <f t="shared" si="2"/>
        <v>0</v>
      </c>
      <c r="N19" s="8">
        <f t="shared" si="2"/>
        <v>0</v>
      </c>
      <c r="O19" s="8">
        <f t="shared" si="2"/>
        <v>0</v>
      </c>
      <c r="P19" s="8">
        <f t="shared" si="2"/>
        <v>0</v>
      </c>
      <c r="Q19" s="8">
        <f t="shared" si="2"/>
        <v>0</v>
      </c>
      <c r="R19" s="8">
        <f t="shared" si="2"/>
        <v>0</v>
      </c>
      <c r="S19" s="8">
        <f t="shared" si="2"/>
        <v>0</v>
      </c>
      <c r="T19" s="8">
        <f t="shared" si="2"/>
        <v>0</v>
      </c>
      <c r="U19" s="8">
        <f t="shared" si="2"/>
        <v>0</v>
      </c>
      <c r="V19" s="8">
        <f t="shared" si="2"/>
        <v>0</v>
      </c>
      <c r="W19" s="8">
        <f t="shared" si="2"/>
        <v>0</v>
      </c>
      <c r="X19" s="8">
        <f t="shared" si="2"/>
        <v>0</v>
      </c>
      <c r="Y19" s="8">
        <f t="shared" si="2"/>
        <v>0</v>
      </c>
      <c r="Z19" s="8">
        <f t="shared" si="2"/>
        <v>0</v>
      </c>
      <c r="AA19" s="8">
        <f t="shared" si="2"/>
        <v>0</v>
      </c>
      <c r="AB19" s="8">
        <f t="shared" si="2"/>
        <v>0</v>
      </c>
      <c r="AC19" s="8">
        <f t="shared" si="2"/>
        <v>0</v>
      </c>
      <c r="AD19" s="8">
        <f t="shared" si="2"/>
        <v>0</v>
      </c>
      <c r="AE19" s="8">
        <f t="shared" si="2"/>
        <v>0</v>
      </c>
      <c r="AF19" s="8">
        <f t="shared" si="2"/>
        <v>0</v>
      </c>
      <c r="AG19" s="8">
        <f t="shared" si="2"/>
        <v>0</v>
      </c>
      <c r="AH19" s="8">
        <f t="shared" si="2"/>
        <v>0</v>
      </c>
      <c r="AI19" s="8">
        <f t="shared" si="2"/>
        <v>0</v>
      </c>
      <c r="AJ19" s="8">
        <f t="shared" si="2"/>
        <v>0</v>
      </c>
      <c r="AK19" s="8">
        <f t="shared" si="2"/>
        <v>0</v>
      </c>
      <c r="AL19" s="8">
        <f t="shared" si="5"/>
        <v>0</v>
      </c>
      <c r="AN19" s="8">
        <f t="shared" si="3"/>
        <v>0</v>
      </c>
      <c r="AO19" s="9" t="str">
        <f t="shared" si="4"/>
        <v>---</v>
      </c>
    </row>
    <row r="20" spans="1:41" x14ac:dyDescent="0.2">
      <c r="A20" s="10">
        <v>6</v>
      </c>
      <c r="B20" s="4">
        <f>Variantenvergleich!H13</f>
        <v>0</v>
      </c>
      <c r="C20" s="4">
        <f>Variantenvergleich!I13</f>
        <v>0</v>
      </c>
      <c r="D20" s="4">
        <f>Variantenvergleich!J13</f>
        <v>0</v>
      </c>
      <c r="E20" s="4">
        <f>Variantenvergleich!K13</f>
        <v>0</v>
      </c>
      <c r="H20" s="8">
        <f t="shared" si="0"/>
        <v>0</v>
      </c>
      <c r="I20" s="8">
        <f t="shared" si="1"/>
        <v>0</v>
      </c>
      <c r="J20" s="8">
        <f t="shared" si="2"/>
        <v>0</v>
      </c>
      <c r="K20" s="8">
        <f t="shared" si="2"/>
        <v>0</v>
      </c>
      <c r="L20" s="8">
        <f t="shared" si="2"/>
        <v>0</v>
      </c>
      <c r="M20" s="8">
        <f t="shared" si="2"/>
        <v>0</v>
      </c>
      <c r="N20" s="8">
        <f t="shared" si="2"/>
        <v>0</v>
      </c>
      <c r="O20" s="8">
        <f t="shared" si="2"/>
        <v>0</v>
      </c>
      <c r="P20" s="8">
        <f t="shared" si="2"/>
        <v>0</v>
      </c>
      <c r="Q20" s="8">
        <f t="shared" si="2"/>
        <v>0</v>
      </c>
      <c r="R20" s="8">
        <f t="shared" si="2"/>
        <v>0</v>
      </c>
      <c r="S20" s="8">
        <f t="shared" si="2"/>
        <v>0</v>
      </c>
      <c r="T20" s="8">
        <f t="shared" si="2"/>
        <v>0</v>
      </c>
      <c r="U20" s="8">
        <f t="shared" si="2"/>
        <v>0</v>
      </c>
      <c r="V20" s="8">
        <f t="shared" si="2"/>
        <v>0</v>
      </c>
      <c r="W20" s="8">
        <f t="shared" si="2"/>
        <v>0</v>
      </c>
      <c r="X20" s="8">
        <f t="shared" si="2"/>
        <v>0</v>
      </c>
      <c r="Y20" s="8">
        <f t="shared" si="2"/>
        <v>0</v>
      </c>
      <c r="Z20" s="8">
        <f t="shared" si="2"/>
        <v>0</v>
      </c>
      <c r="AA20" s="8">
        <f t="shared" si="2"/>
        <v>0</v>
      </c>
      <c r="AB20" s="8">
        <f t="shared" si="2"/>
        <v>0</v>
      </c>
      <c r="AC20" s="8">
        <f t="shared" si="2"/>
        <v>0</v>
      </c>
      <c r="AD20" s="8">
        <f t="shared" si="2"/>
        <v>0</v>
      </c>
      <c r="AE20" s="8">
        <f t="shared" si="2"/>
        <v>0</v>
      </c>
      <c r="AF20" s="8">
        <f t="shared" si="2"/>
        <v>0</v>
      </c>
      <c r="AG20" s="8">
        <f t="shared" si="2"/>
        <v>0</v>
      </c>
      <c r="AH20" s="8">
        <f t="shared" si="2"/>
        <v>0</v>
      </c>
      <c r="AI20" s="8">
        <f t="shared" si="2"/>
        <v>0</v>
      </c>
      <c r="AJ20" s="8">
        <f t="shared" si="2"/>
        <v>0</v>
      </c>
      <c r="AK20" s="8">
        <f t="shared" si="2"/>
        <v>0</v>
      </c>
      <c r="AL20" s="8">
        <f t="shared" si="5"/>
        <v>0</v>
      </c>
      <c r="AN20" s="8">
        <f t="shared" si="3"/>
        <v>0</v>
      </c>
      <c r="AO20" s="9" t="str">
        <f t="shared" si="4"/>
        <v>---</v>
      </c>
    </row>
    <row r="21" spans="1:41" x14ac:dyDescent="0.2">
      <c r="A21" s="10">
        <v>7</v>
      </c>
      <c r="B21" s="4">
        <f>Variantenvergleich!H14</f>
        <v>0</v>
      </c>
      <c r="C21" s="4">
        <f>Variantenvergleich!I14</f>
        <v>0</v>
      </c>
      <c r="D21" s="4">
        <f>Variantenvergleich!J14</f>
        <v>0</v>
      </c>
      <c r="E21" s="4">
        <f>Variantenvergleich!K14</f>
        <v>0</v>
      </c>
      <c r="H21" s="8">
        <f t="shared" si="0"/>
        <v>0</v>
      </c>
      <c r="I21" s="8">
        <f t="shared" si="1"/>
        <v>0</v>
      </c>
      <c r="J21" s="8">
        <f t="shared" si="2"/>
        <v>0</v>
      </c>
      <c r="K21" s="8">
        <f t="shared" si="2"/>
        <v>0</v>
      </c>
      <c r="L21" s="8">
        <f t="shared" si="2"/>
        <v>0</v>
      </c>
      <c r="M21" s="8">
        <f t="shared" si="2"/>
        <v>0</v>
      </c>
      <c r="N21" s="8">
        <f t="shared" si="2"/>
        <v>0</v>
      </c>
      <c r="O21" s="8">
        <f t="shared" si="2"/>
        <v>0</v>
      </c>
      <c r="P21" s="8">
        <f t="shared" si="2"/>
        <v>0</v>
      </c>
      <c r="Q21" s="8">
        <f t="shared" si="2"/>
        <v>0</v>
      </c>
      <c r="R21" s="8">
        <f t="shared" si="2"/>
        <v>0</v>
      </c>
      <c r="S21" s="8">
        <f t="shared" si="2"/>
        <v>0</v>
      </c>
      <c r="T21" s="8">
        <f t="shared" si="2"/>
        <v>0</v>
      </c>
      <c r="U21" s="8">
        <f t="shared" si="2"/>
        <v>0</v>
      </c>
      <c r="V21" s="8">
        <f t="shared" si="2"/>
        <v>0</v>
      </c>
      <c r="W21" s="8">
        <f t="shared" si="2"/>
        <v>0</v>
      </c>
      <c r="X21" s="8">
        <f t="shared" si="2"/>
        <v>0</v>
      </c>
      <c r="Y21" s="8">
        <f t="shared" si="2"/>
        <v>0</v>
      </c>
      <c r="Z21" s="8">
        <f t="shared" si="2"/>
        <v>0</v>
      </c>
      <c r="AA21" s="8">
        <f t="shared" si="2"/>
        <v>0</v>
      </c>
      <c r="AB21" s="8">
        <f t="shared" si="2"/>
        <v>0</v>
      </c>
      <c r="AC21" s="8">
        <f t="shared" si="2"/>
        <v>0</v>
      </c>
      <c r="AD21" s="8">
        <f t="shared" si="2"/>
        <v>0</v>
      </c>
      <c r="AE21" s="8">
        <f t="shared" si="2"/>
        <v>0</v>
      </c>
      <c r="AF21" s="8">
        <f t="shared" si="2"/>
        <v>0</v>
      </c>
      <c r="AG21" s="8">
        <f t="shared" si="2"/>
        <v>0</v>
      </c>
      <c r="AH21" s="8">
        <f t="shared" si="2"/>
        <v>0</v>
      </c>
      <c r="AI21" s="8">
        <f t="shared" si="2"/>
        <v>0</v>
      </c>
      <c r="AJ21" s="8">
        <f t="shared" si="2"/>
        <v>0</v>
      </c>
      <c r="AK21" s="8">
        <f t="shared" si="2"/>
        <v>0</v>
      </c>
      <c r="AL21" s="8">
        <f t="shared" si="5"/>
        <v>0</v>
      </c>
      <c r="AN21" s="8">
        <f t="shared" si="3"/>
        <v>0</v>
      </c>
      <c r="AO21" s="9" t="str">
        <f t="shared" si="4"/>
        <v>---</v>
      </c>
    </row>
    <row r="22" spans="1:41" x14ac:dyDescent="0.2">
      <c r="A22" s="10">
        <v>8</v>
      </c>
      <c r="B22" s="4">
        <f>Variantenvergleich!H15</f>
        <v>0</v>
      </c>
      <c r="C22" s="4">
        <f>Variantenvergleich!I15</f>
        <v>0</v>
      </c>
      <c r="D22" s="4">
        <f>Variantenvergleich!J15</f>
        <v>0</v>
      </c>
      <c r="E22" s="4">
        <f>Variantenvergleich!K15</f>
        <v>0</v>
      </c>
      <c r="H22" s="8">
        <f t="shared" si="0"/>
        <v>0</v>
      </c>
      <c r="I22" s="8">
        <f t="shared" si="1"/>
        <v>0</v>
      </c>
      <c r="J22" s="8">
        <f t="shared" si="2"/>
        <v>0</v>
      </c>
      <c r="K22" s="8">
        <f t="shared" si="2"/>
        <v>0</v>
      </c>
      <c r="L22" s="8">
        <f t="shared" si="2"/>
        <v>0</v>
      </c>
      <c r="M22" s="8">
        <f t="shared" si="2"/>
        <v>0</v>
      </c>
      <c r="N22" s="8">
        <f t="shared" si="2"/>
        <v>0</v>
      </c>
      <c r="O22" s="8">
        <f t="shared" si="2"/>
        <v>0</v>
      </c>
      <c r="P22" s="8">
        <f t="shared" si="2"/>
        <v>0</v>
      </c>
      <c r="Q22" s="8">
        <f t="shared" si="2"/>
        <v>0</v>
      </c>
      <c r="R22" s="8">
        <f t="shared" si="2"/>
        <v>0</v>
      </c>
      <c r="S22" s="8">
        <f t="shared" si="2"/>
        <v>0</v>
      </c>
      <c r="T22" s="8">
        <f t="shared" si="2"/>
        <v>0</v>
      </c>
      <c r="U22" s="8">
        <f t="shared" si="2"/>
        <v>0</v>
      </c>
      <c r="V22" s="8">
        <f t="shared" si="2"/>
        <v>0</v>
      </c>
      <c r="W22" s="8">
        <f t="shared" si="2"/>
        <v>0</v>
      </c>
      <c r="X22" s="8">
        <f t="shared" si="2"/>
        <v>0</v>
      </c>
      <c r="Y22" s="8">
        <f t="shared" si="2"/>
        <v>0</v>
      </c>
      <c r="Z22" s="8">
        <f t="shared" si="2"/>
        <v>0</v>
      </c>
      <c r="AA22" s="8">
        <f t="shared" si="2"/>
        <v>0</v>
      </c>
      <c r="AB22" s="8">
        <f t="shared" si="2"/>
        <v>0</v>
      </c>
      <c r="AC22" s="8">
        <f t="shared" si="2"/>
        <v>0</v>
      </c>
      <c r="AD22" s="8">
        <f t="shared" si="2"/>
        <v>0</v>
      </c>
      <c r="AE22" s="8">
        <f t="shared" si="2"/>
        <v>0</v>
      </c>
      <c r="AF22" s="8">
        <f t="shared" si="2"/>
        <v>0</v>
      </c>
      <c r="AG22" s="8">
        <f t="shared" si="2"/>
        <v>0</v>
      </c>
      <c r="AH22" s="8">
        <f t="shared" si="2"/>
        <v>0</v>
      </c>
      <c r="AI22" s="8">
        <f t="shared" si="2"/>
        <v>0</v>
      </c>
      <c r="AJ22" s="8">
        <f t="shared" si="2"/>
        <v>0</v>
      </c>
      <c r="AK22" s="8">
        <f t="shared" si="2"/>
        <v>0</v>
      </c>
      <c r="AL22" s="8">
        <f t="shared" si="5"/>
        <v>0</v>
      </c>
      <c r="AN22" s="8">
        <f t="shared" si="3"/>
        <v>0</v>
      </c>
      <c r="AO22" s="9" t="str">
        <f t="shared" si="4"/>
        <v>---</v>
      </c>
    </row>
    <row r="23" spans="1:41" x14ac:dyDescent="0.2">
      <c r="A23" s="10">
        <v>9</v>
      </c>
      <c r="B23" s="4">
        <f>Variantenvergleich!H16</f>
        <v>0</v>
      </c>
      <c r="C23" s="4">
        <f>Variantenvergleich!I16</f>
        <v>0</v>
      </c>
      <c r="D23" s="4">
        <f>Variantenvergleich!J16</f>
        <v>0</v>
      </c>
      <c r="E23" s="4">
        <f>Variantenvergleich!K16</f>
        <v>0</v>
      </c>
      <c r="H23" s="8">
        <f t="shared" si="0"/>
        <v>0</v>
      </c>
      <c r="I23" s="8">
        <f t="shared" si="1"/>
        <v>0</v>
      </c>
      <c r="J23" s="8">
        <f t="shared" si="2"/>
        <v>0</v>
      </c>
      <c r="K23" s="8">
        <f t="shared" si="2"/>
        <v>0</v>
      </c>
      <c r="L23" s="8">
        <f t="shared" si="2"/>
        <v>0</v>
      </c>
      <c r="M23" s="8">
        <f t="shared" si="2"/>
        <v>0</v>
      </c>
      <c r="N23" s="8">
        <f t="shared" si="2"/>
        <v>0</v>
      </c>
      <c r="O23" s="8">
        <f t="shared" si="2"/>
        <v>0</v>
      </c>
      <c r="P23" s="8">
        <f t="shared" si="2"/>
        <v>0</v>
      </c>
      <c r="Q23" s="8">
        <f t="shared" si="2"/>
        <v>0</v>
      </c>
      <c r="R23" s="8">
        <f t="shared" si="2"/>
        <v>0</v>
      </c>
      <c r="S23" s="8">
        <f t="shared" si="2"/>
        <v>0</v>
      </c>
      <c r="T23" s="8">
        <f t="shared" si="2"/>
        <v>0</v>
      </c>
      <c r="U23" s="8">
        <f t="shared" si="2"/>
        <v>0</v>
      </c>
      <c r="V23" s="8">
        <f t="shared" si="2"/>
        <v>0</v>
      </c>
      <c r="W23" s="8">
        <f t="shared" si="2"/>
        <v>0</v>
      </c>
      <c r="X23" s="8">
        <f t="shared" si="2"/>
        <v>0</v>
      </c>
      <c r="Y23" s="8">
        <f t="shared" si="2"/>
        <v>0</v>
      </c>
      <c r="Z23" s="8">
        <f t="shared" si="2"/>
        <v>0</v>
      </c>
      <c r="AA23" s="8">
        <f t="shared" si="2"/>
        <v>0</v>
      </c>
      <c r="AB23" s="8">
        <f t="shared" si="2"/>
        <v>0</v>
      </c>
      <c r="AC23" s="8">
        <f t="shared" si="2"/>
        <v>0</v>
      </c>
      <c r="AD23" s="8">
        <f t="shared" si="2"/>
        <v>0</v>
      </c>
      <c r="AE23" s="8">
        <f t="shared" si="2"/>
        <v>0</v>
      </c>
      <c r="AF23" s="8">
        <f t="shared" si="2"/>
        <v>0</v>
      </c>
      <c r="AG23" s="8">
        <f t="shared" si="2"/>
        <v>0</v>
      </c>
      <c r="AH23" s="8">
        <f t="shared" si="2"/>
        <v>0</v>
      </c>
      <c r="AI23" s="8">
        <f t="shared" si="2"/>
        <v>0</v>
      </c>
      <c r="AJ23" s="8">
        <f t="shared" si="2"/>
        <v>0</v>
      </c>
      <c r="AK23" s="8">
        <f t="shared" si="2"/>
        <v>0</v>
      </c>
      <c r="AL23" s="8">
        <f t="shared" si="5"/>
        <v>0</v>
      </c>
      <c r="AN23" s="8">
        <f t="shared" si="3"/>
        <v>0</v>
      </c>
      <c r="AO23" s="9" t="str">
        <f t="shared" si="4"/>
        <v>---</v>
      </c>
    </row>
    <row r="24" spans="1:41" x14ac:dyDescent="0.2">
      <c r="A24" s="10">
        <v>10</v>
      </c>
      <c r="B24" s="4">
        <f>Variantenvergleich!H17</f>
        <v>0</v>
      </c>
      <c r="C24" s="4">
        <f>Variantenvergleich!I17</f>
        <v>0</v>
      </c>
      <c r="D24" s="4">
        <f>Variantenvergleich!J17</f>
        <v>0</v>
      </c>
      <c r="E24" s="4">
        <f>Variantenvergleich!K17</f>
        <v>0</v>
      </c>
      <c r="H24" s="8">
        <f t="shared" si="0"/>
        <v>0</v>
      </c>
      <c r="I24" s="8">
        <f t="shared" si="1"/>
        <v>0</v>
      </c>
      <c r="J24" s="8">
        <f t="shared" si="2"/>
        <v>0</v>
      </c>
      <c r="K24" s="8">
        <f t="shared" si="2"/>
        <v>0</v>
      </c>
      <c r="L24" s="8">
        <f t="shared" si="2"/>
        <v>0</v>
      </c>
      <c r="M24" s="8">
        <f t="shared" ref="M24:AK24" si="6">IF($H24=0,0,IF(MOD(M$14,$D24)=0,$C24*(1+$E24)^M$14,0))</f>
        <v>0</v>
      </c>
      <c r="N24" s="8">
        <f t="shared" si="6"/>
        <v>0</v>
      </c>
      <c r="O24" s="8">
        <f t="shared" si="6"/>
        <v>0</v>
      </c>
      <c r="P24" s="8">
        <f t="shared" si="6"/>
        <v>0</v>
      </c>
      <c r="Q24" s="8">
        <f t="shared" si="6"/>
        <v>0</v>
      </c>
      <c r="R24" s="8">
        <f t="shared" si="6"/>
        <v>0</v>
      </c>
      <c r="S24" s="8">
        <f t="shared" si="6"/>
        <v>0</v>
      </c>
      <c r="T24" s="8">
        <f t="shared" si="6"/>
        <v>0</v>
      </c>
      <c r="U24" s="8">
        <f t="shared" si="6"/>
        <v>0</v>
      </c>
      <c r="V24" s="8">
        <f t="shared" si="6"/>
        <v>0</v>
      </c>
      <c r="W24" s="8">
        <f t="shared" si="6"/>
        <v>0</v>
      </c>
      <c r="X24" s="8">
        <f t="shared" si="6"/>
        <v>0</v>
      </c>
      <c r="Y24" s="8">
        <f t="shared" si="6"/>
        <v>0</v>
      </c>
      <c r="Z24" s="8">
        <f t="shared" si="6"/>
        <v>0</v>
      </c>
      <c r="AA24" s="8">
        <f t="shared" si="6"/>
        <v>0</v>
      </c>
      <c r="AB24" s="8">
        <f t="shared" si="6"/>
        <v>0</v>
      </c>
      <c r="AC24" s="8">
        <f t="shared" si="6"/>
        <v>0</v>
      </c>
      <c r="AD24" s="8">
        <f t="shared" si="6"/>
        <v>0</v>
      </c>
      <c r="AE24" s="8">
        <f t="shared" si="6"/>
        <v>0</v>
      </c>
      <c r="AF24" s="8">
        <f t="shared" si="6"/>
        <v>0</v>
      </c>
      <c r="AG24" s="8">
        <f t="shared" si="6"/>
        <v>0</v>
      </c>
      <c r="AH24" s="8">
        <f t="shared" si="6"/>
        <v>0</v>
      </c>
      <c r="AI24" s="8">
        <f t="shared" si="6"/>
        <v>0</v>
      </c>
      <c r="AJ24" s="8">
        <f t="shared" si="6"/>
        <v>0</v>
      </c>
      <c r="AK24" s="8">
        <f t="shared" si="6"/>
        <v>0</v>
      </c>
      <c r="AL24" s="8">
        <f t="shared" si="5"/>
        <v>0</v>
      </c>
      <c r="AN24" s="8">
        <f t="shared" si="3"/>
        <v>0</v>
      </c>
      <c r="AO24" s="9" t="str">
        <f t="shared" si="4"/>
        <v>---</v>
      </c>
    </row>
    <row r="25" spans="1:41" x14ac:dyDescent="0.2">
      <c r="A25" s="10">
        <v>11</v>
      </c>
      <c r="B25" s="4">
        <f>Variantenvergleich!H18</f>
        <v>0</v>
      </c>
      <c r="C25" s="4">
        <f>Variantenvergleich!I18</f>
        <v>0</v>
      </c>
      <c r="D25" s="4">
        <f>Variantenvergleich!J18</f>
        <v>0</v>
      </c>
      <c r="E25" s="4">
        <f>Variantenvergleich!K18</f>
        <v>0</v>
      </c>
      <c r="H25" s="8">
        <f t="shared" si="0"/>
        <v>0</v>
      </c>
      <c r="I25" s="8">
        <f t="shared" si="1"/>
        <v>0</v>
      </c>
      <c r="J25" s="8">
        <f t="shared" ref="J25:AK33" si="7">IF($H25=0,0,IF(MOD(J$14,$D25)=0,$C25*(1+$E25)^J$14,0))</f>
        <v>0</v>
      </c>
      <c r="K25" s="8">
        <f t="shared" si="7"/>
        <v>0</v>
      </c>
      <c r="L25" s="8">
        <f t="shared" si="7"/>
        <v>0</v>
      </c>
      <c r="M25" s="8">
        <f t="shared" si="7"/>
        <v>0</v>
      </c>
      <c r="N25" s="8">
        <f t="shared" si="7"/>
        <v>0</v>
      </c>
      <c r="O25" s="8">
        <f t="shared" si="7"/>
        <v>0</v>
      </c>
      <c r="P25" s="8">
        <f t="shared" si="7"/>
        <v>0</v>
      </c>
      <c r="Q25" s="8">
        <f t="shared" si="7"/>
        <v>0</v>
      </c>
      <c r="R25" s="8">
        <f t="shared" si="7"/>
        <v>0</v>
      </c>
      <c r="S25" s="8">
        <f t="shared" si="7"/>
        <v>0</v>
      </c>
      <c r="T25" s="8">
        <f t="shared" si="7"/>
        <v>0</v>
      </c>
      <c r="U25" s="8">
        <f t="shared" si="7"/>
        <v>0</v>
      </c>
      <c r="V25" s="8">
        <f t="shared" si="7"/>
        <v>0</v>
      </c>
      <c r="W25" s="8">
        <f t="shared" si="7"/>
        <v>0</v>
      </c>
      <c r="X25" s="8">
        <f t="shared" si="7"/>
        <v>0</v>
      </c>
      <c r="Y25" s="8">
        <f t="shared" si="7"/>
        <v>0</v>
      </c>
      <c r="Z25" s="8">
        <f t="shared" si="7"/>
        <v>0</v>
      </c>
      <c r="AA25" s="8">
        <f t="shared" si="7"/>
        <v>0</v>
      </c>
      <c r="AB25" s="8">
        <f t="shared" si="7"/>
        <v>0</v>
      </c>
      <c r="AC25" s="8">
        <f t="shared" si="7"/>
        <v>0</v>
      </c>
      <c r="AD25" s="8">
        <f t="shared" si="7"/>
        <v>0</v>
      </c>
      <c r="AE25" s="8">
        <f t="shared" si="7"/>
        <v>0</v>
      </c>
      <c r="AF25" s="8">
        <f t="shared" si="7"/>
        <v>0</v>
      </c>
      <c r="AG25" s="8">
        <f t="shared" si="7"/>
        <v>0</v>
      </c>
      <c r="AH25" s="8">
        <f t="shared" si="7"/>
        <v>0</v>
      </c>
      <c r="AI25" s="8">
        <f t="shared" si="7"/>
        <v>0</v>
      </c>
      <c r="AJ25" s="8">
        <f t="shared" si="7"/>
        <v>0</v>
      </c>
      <c r="AK25" s="8">
        <f t="shared" si="7"/>
        <v>0</v>
      </c>
      <c r="AL25" s="8">
        <f t="shared" si="5"/>
        <v>0</v>
      </c>
      <c r="AN25" s="8">
        <f t="shared" si="3"/>
        <v>0</v>
      </c>
      <c r="AO25" s="9" t="str">
        <f t="shared" si="4"/>
        <v>---</v>
      </c>
    </row>
    <row r="26" spans="1:41" x14ac:dyDescent="0.2">
      <c r="A26" s="10">
        <v>12</v>
      </c>
      <c r="B26" s="4">
        <f>Variantenvergleich!H19</f>
        <v>0</v>
      </c>
      <c r="C26" s="4">
        <f>Variantenvergleich!I19</f>
        <v>0</v>
      </c>
      <c r="D26" s="4">
        <f>Variantenvergleich!J19</f>
        <v>0</v>
      </c>
      <c r="E26" s="4">
        <f>Variantenvergleich!K19</f>
        <v>0</v>
      </c>
      <c r="H26" s="8">
        <f t="shared" si="0"/>
        <v>0</v>
      </c>
      <c r="I26" s="8">
        <f t="shared" si="1"/>
        <v>0</v>
      </c>
      <c r="J26" s="8">
        <f t="shared" si="7"/>
        <v>0</v>
      </c>
      <c r="K26" s="8">
        <f t="shared" si="7"/>
        <v>0</v>
      </c>
      <c r="L26" s="8">
        <f t="shared" si="7"/>
        <v>0</v>
      </c>
      <c r="M26" s="8">
        <f t="shared" si="7"/>
        <v>0</v>
      </c>
      <c r="N26" s="8">
        <f t="shared" si="7"/>
        <v>0</v>
      </c>
      <c r="O26" s="8">
        <f t="shared" si="7"/>
        <v>0</v>
      </c>
      <c r="P26" s="8">
        <f t="shared" si="7"/>
        <v>0</v>
      </c>
      <c r="Q26" s="8">
        <f t="shared" si="7"/>
        <v>0</v>
      </c>
      <c r="R26" s="8">
        <f t="shared" si="7"/>
        <v>0</v>
      </c>
      <c r="S26" s="8">
        <f t="shared" si="7"/>
        <v>0</v>
      </c>
      <c r="T26" s="8">
        <f t="shared" si="7"/>
        <v>0</v>
      </c>
      <c r="U26" s="8">
        <f t="shared" si="7"/>
        <v>0</v>
      </c>
      <c r="V26" s="8">
        <f t="shared" si="7"/>
        <v>0</v>
      </c>
      <c r="W26" s="8">
        <f t="shared" si="7"/>
        <v>0</v>
      </c>
      <c r="X26" s="8">
        <f t="shared" si="7"/>
        <v>0</v>
      </c>
      <c r="Y26" s="8">
        <f t="shared" si="7"/>
        <v>0</v>
      </c>
      <c r="Z26" s="8">
        <f t="shared" si="7"/>
        <v>0</v>
      </c>
      <c r="AA26" s="8">
        <f t="shared" si="7"/>
        <v>0</v>
      </c>
      <c r="AB26" s="8">
        <f t="shared" si="7"/>
        <v>0</v>
      </c>
      <c r="AC26" s="8">
        <f t="shared" si="7"/>
        <v>0</v>
      </c>
      <c r="AD26" s="8">
        <f t="shared" si="7"/>
        <v>0</v>
      </c>
      <c r="AE26" s="8">
        <f t="shared" si="7"/>
        <v>0</v>
      </c>
      <c r="AF26" s="8">
        <f t="shared" si="7"/>
        <v>0</v>
      </c>
      <c r="AG26" s="8">
        <f t="shared" si="7"/>
        <v>0</v>
      </c>
      <c r="AH26" s="8">
        <f t="shared" si="7"/>
        <v>0</v>
      </c>
      <c r="AI26" s="8">
        <f t="shared" si="7"/>
        <v>0</v>
      </c>
      <c r="AJ26" s="8">
        <f t="shared" si="7"/>
        <v>0</v>
      </c>
      <c r="AK26" s="8">
        <f t="shared" si="7"/>
        <v>0</v>
      </c>
      <c r="AL26" s="8">
        <f t="shared" si="5"/>
        <v>0</v>
      </c>
      <c r="AN26" s="8">
        <f t="shared" si="3"/>
        <v>0</v>
      </c>
      <c r="AO26" s="9" t="str">
        <f t="shared" si="4"/>
        <v>---</v>
      </c>
    </row>
    <row r="27" spans="1:41" x14ac:dyDescent="0.2">
      <c r="A27" s="10">
        <v>13</v>
      </c>
      <c r="B27" s="4">
        <f>Variantenvergleich!H20</f>
        <v>0</v>
      </c>
      <c r="C27" s="4">
        <f>Variantenvergleich!I20</f>
        <v>0</v>
      </c>
      <c r="D27" s="4">
        <f>Variantenvergleich!J20</f>
        <v>0</v>
      </c>
      <c r="E27" s="4">
        <f>Variantenvergleich!K20</f>
        <v>0</v>
      </c>
      <c r="H27" s="8">
        <f t="shared" si="0"/>
        <v>0</v>
      </c>
      <c r="I27" s="8">
        <f t="shared" si="1"/>
        <v>0</v>
      </c>
      <c r="J27" s="8">
        <f t="shared" si="7"/>
        <v>0</v>
      </c>
      <c r="K27" s="8">
        <f t="shared" si="7"/>
        <v>0</v>
      </c>
      <c r="L27" s="8">
        <f t="shared" si="7"/>
        <v>0</v>
      </c>
      <c r="M27" s="8">
        <f t="shared" si="7"/>
        <v>0</v>
      </c>
      <c r="N27" s="8">
        <f t="shared" si="7"/>
        <v>0</v>
      </c>
      <c r="O27" s="8">
        <f t="shared" si="7"/>
        <v>0</v>
      </c>
      <c r="P27" s="8">
        <f t="shared" si="7"/>
        <v>0</v>
      </c>
      <c r="Q27" s="8">
        <f t="shared" si="7"/>
        <v>0</v>
      </c>
      <c r="R27" s="8">
        <f t="shared" si="7"/>
        <v>0</v>
      </c>
      <c r="S27" s="8">
        <f t="shared" si="7"/>
        <v>0</v>
      </c>
      <c r="T27" s="8">
        <f t="shared" si="7"/>
        <v>0</v>
      </c>
      <c r="U27" s="8">
        <f t="shared" si="7"/>
        <v>0</v>
      </c>
      <c r="V27" s="8">
        <f t="shared" si="7"/>
        <v>0</v>
      </c>
      <c r="W27" s="8">
        <f t="shared" si="7"/>
        <v>0</v>
      </c>
      <c r="X27" s="8">
        <f t="shared" si="7"/>
        <v>0</v>
      </c>
      <c r="Y27" s="8">
        <f t="shared" si="7"/>
        <v>0</v>
      </c>
      <c r="Z27" s="8">
        <f t="shared" si="7"/>
        <v>0</v>
      </c>
      <c r="AA27" s="8">
        <f t="shared" si="7"/>
        <v>0</v>
      </c>
      <c r="AB27" s="8">
        <f t="shared" si="7"/>
        <v>0</v>
      </c>
      <c r="AC27" s="8">
        <f t="shared" si="7"/>
        <v>0</v>
      </c>
      <c r="AD27" s="8">
        <f t="shared" si="7"/>
        <v>0</v>
      </c>
      <c r="AE27" s="8">
        <f t="shared" si="7"/>
        <v>0</v>
      </c>
      <c r="AF27" s="8">
        <f t="shared" si="7"/>
        <v>0</v>
      </c>
      <c r="AG27" s="8">
        <f t="shared" si="7"/>
        <v>0</v>
      </c>
      <c r="AH27" s="8">
        <f t="shared" si="7"/>
        <v>0</v>
      </c>
      <c r="AI27" s="8">
        <f t="shared" si="7"/>
        <v>0</v>
      </c>
      <c r="AJ27" s="8">
        <f t="shared" si="7"/>
        <v>0</v>
      </c>
      <c r="AK27" s="8">
        <f t="shared" si="7"/>
        <v>0</v>
      </c>
      <c r="AL27" s="8">
        <f t="shared" si="5"/>
        <v>0</v>
      </c>
      <c r="AN27" s="8">
        <f t="shared" si="3"/>
        <v>0</v>
      </c>
      <c r="AO27" s="9" t="str">
        <f t="shared" si="4"/>
        <v>---</v>
      </c>
    </row>
    <row r="28" spans="1:41" x14ac:dyDescent="0.2">
      <c r="A28" s="10">
        <v>14</v>
      </c>
      <c r="B28" s="4">
        <f>Variantenvergleich!H21</f>
        <v>0</v>
      </c>
      <c r="C28" s="4">
        <f>Variantenvergleich!I21</f>
        <v>0</v>
      </c>
      <c r="D28" s="4">
        <f>Variantenvergleich!J21</f>
        <v>0</v>
      </c>
      <c r="E28" s="4">
        <f>Variantenvergleich!K21</f>
        <v>0</v>
      </c>
      <c r="H28" s="8">
        <f t="shared" si="0"/>
        <v>0</v>
      </c>
      <c r="I28" s="8">
        <f t="shared" si="1"/>
        <v>0</v>
      </c>
      <c r="J28" s="8">
        <f t="shared" si="7"/>
        <v>0</v>
      </c>
      <c r="K28" s="8">
        <f t="shared" si="7"/>
        <v>0</v>
      </c>
      <c r="L28" s="8">
        <f t="shared" si="7"/>
        <v>0</v>
      </c>
      <c r="M28" s="8">
        <f t="shared" si="7"/>
        <v>0</v>
      </c>
      <c r="N28" s="8">
        <f t="shared" si="7"/>
        <v>0</v>
      </c>
      <c r="O28" s="8">
        <f t="shared" si="7"/>
        <v>0</v>
      </c>
      <c r="P28" s="8">
        <f t="shared" si="7"/>
        <v>0</v>
      </c>
      <c r="Q28" s="8">
        <f t="shared" si="7"/>
        <v>0</v>
      </c>
      <c r="R28" s="8">
        <f t="shared" si="7"/>
        <v>0</v>
      </c>
      <c r="S28" s="8">
        <f t="shared" si="7"/>
        <v>0</v>
      </c>
      <c r="T28" s="8">
        <f t="shared" si="7"/>
        <v>0</v>
      </c>
      <c r="U28" s="8">
        <f t="shared" si="7"/>
        <v>0</v>
      </c>
      <c r="V28" s="8">
        <f t="shared" si="7"/>
        <v>0</v>
      </c>
      <c r="W28" s="8">
        <f t="shared" si="7"/>
        <v>0</v>
      </c>
      <c r="X28" s="8">
        <f t="shared" si="7"/>
        <v>0</v>
      </c>
      <c r="Y28" s="8">
        <f t="shared" si="7"/>
        <v>0</v>
      </c>
      <c r="Z28" s="8">
        <f t="shared" si="7"/>
        <v>0</v>
      </c>
      <c r="AA28" s="8">
        <f t="shared" si="7"/>
        <v>0</v>
      </c>
      <c r="AB28" s="8">
        <f t="shared" si="7"/>
        <v>0</v>
      </c>
      <c r="AC28" s="8">
        <f t="shared" si="7"/>
        <v>0</v>
      </c>
      <c r="AD28" s="8">
        <f t="shared" si="7"/>
        <v>0</v>
      </c>
      <c r="AE28" s="8">
        <f t="shared" si="7"/>
        <v>0</v>
      </c>
      <c r="AF28" s="8">
        <f t="shared" si="7"/>
        <v>0</v>
      </c>
      <c r="AG28" s="8">
        <f t="shared" si="7"/>
        <v>0</v>
      </c>
      <c r="AH28" s="8">
        <f t="shared" si="7"/>
        <v>0</v>
      </c>
      <c r="AI28" s="8">
        <f t="shared" si="7"/>
        <v>0</v>
      </c>
      <c r="AJ28" s="8">
        <f t="shared" si="7"/>
        <v>0</v>
      </c>
      <c r="AK28" s="8">
        <f t="shared" si="7"/>
        <v>0</v>
      </c>
      <c r="AL28" s="8">
        <f t="shared" si="5"/>
        <v>0</v>
      </c>
      <c r="AN28" s="8">
        <f t="shared" si="3"/>
        <v>0</v>
      </c>
      <c r="AO28" s="9" t="str">
        <f t="shared" si="4"/>
        <v>---</v>
      </c>
    </row>
    <row r="29" spans="1:41" x14ac:dyDescent="0.2">
      <c r="A29" s="10">
        <v>15</v>
      </c>
      <c r="B29" s="4">
        <f>Variantenvergleich!H22</f>
        <v>0</v>
      </c>
      <c r="C29" s="4">
        <f>Variantenvergleich!I22</f>
        <v>0</v>
      </c>
      <c r="D29" s="4">
        <f>Variantenvergleich!J22</f>
        <v>0</v>
      </c>
      <c r="E29" s="4">
        <f>Variantenvergleich!K22</f>
        <v>0</v>
      </c>
      <c r="H29" s="8">
        <f t="shared" si="0"/>
        <v>0</v>
      </c>
      <c r="I29" s="8">
        <f t="shared" si="1"/>
        <v>0</v>
      </c>
      <c r="J29" s="8">
        <f t="shared" si="7"/>
        <v>0</v>
      </c>
      <c r="K29" s="8">
        <f t="shared" si="7"/>
        <v>0</v>
      </c>
      <c r="L29" s="8">
        <f t="shared" si="7"/>
        <v>0</v>
      </c>
      <c r="M29" s="8">
        <f t="shared" si="7"/>
        <v>0</v>
      </c>
      <c r="N29" s="8">
        <f t="shared" si="7"/>
        <v>0</v>
      </c>
      <c r="O29" s="8">
        <f t="shared" si="7"/>
        <v>0</v>
      </c>
      <c r="P29" s="8">
        <f t="shared" si="7"/>
        <v>0</v>
      </c>
      <c r="Q29" s="8">
        <f t="shared" si="7"/>
        <v>0</v>
      </c>
      <c r="R29" s="8">
        <f t="shared" si="7"/>
        <v>0</v>
      </c>
      <c r="S29" s="8">
        <f t="shared" si="7"/>
        <v>0</v>
      </c>
      <c r="T29" s="8">
        <f t="shared" si="7"/>
        <v>0</v>
      </c>
      <c r="U29" s="8">
        <f t="shared" si="7"/>
        <v>0</v>
      </c>
      <c r="V29" s="8">
        <f t="shared" si="7"/>
        <v>0</v>
      </c>
      <c r="W29" s="8">
        <f t="shared" si="7"/>
        <v>0</v>
      </c>
      <c r="X29" s="8">
        <f t="shared" si="7"/>
        <v>0</v>
      </c>
      <c r="Y29" s="8">
        <f t="shared" si="7"/>
        <v>0</v>
      </c>
      <c r="Z29" s="8">
        <f t="shared" si="7"/>
        <v>0</v>
      </c>
      <c r="AA29" s="8">
        <f t="shared" si="7"/>
        <v>0</v>
      </c>
      <c r="AB29" s="8">
        <f t="shared" si="7"/>
        <v>0</v>
      </c>
      <c r="AC29" s="8">
        <f t="shared" si="7"/>
        <v>0</v>
      </c>
      <c r="AD29" s="8">
        <f t="shared" si="7"/>
        <v>0</v>
      </c>
      <c r="AE29" s="8">
        <f t="shared" si="7"/>
        <v>0</v>
      </c>
      <c r="AF29" s="8">
        <f t="shared" si="7"/>
        <v>0</v>
      </c>
      <c r="AG29" s="8">
        <f t="shared" si="7"/>
        <v>0</v>
      </c>
      <c r="AH29" s="8">
        <f t="shared" si="7"/>
        <v>0</v>
      </c>
      <c r="AI29" s="8">
        <f t="shared" si="7"/>
        <v>0</v>
      </c>
      <c r="AJ29" s="8">
        <f t="shared" si="7"/>
        <v>0</v>
      </c>
      <c r="AK29" s="8">
        <f t="shared" si="7"/>
        <v>0</v>
      </c>
      <c r="AL29" s="8">
        <f t="shared" si="5"/>
        <v>0</v>
      </c>
      <c r="AN29" s="8">
        <f t="shared" si="3"/>
        <v>0</v>
      </c>
      <c r="AO29" s="9" t="str">
        <f t="shared" si="4"/>
        <v>---</v>
      </c>
    </row>
    <row r="30" spans="1:41" x14ac:dyDescent="0.2">
      <c r="A30" s="10">
        <v>16</v>
      </c>
      <c r="B30" s="4">
        <f>Variantenvergleich!H23</f>
        <v>0</v>
      </c>
      <c r="C30" s="4">
        <f>Variantenvergleich!I23</f>
        <v>0</v>
      </c>
      <c r="D30" s="4">
        <f>Variantenvergleich!J23</f>
        <v>0</v>
      </c>
      <c r="E30" s="4">
        <f>Variantenvergleich!K23</f>
        <v>0</v>
      </c>
      <c r="H30" s="8">
        <f t="shared" si="0"/>
        <v>0</v>
      </c>
      <c r="I30" s="8">
        <f t="shared" si="1"/>
        <v>0</v>
      </c>
      <c r="J30" s="8">
        <f t="shared" si="7"/>
        <v>0</v>
      </c>
      <c r="K30" s="8">
        <f t="shared" si="7"/>
        <v>0</v>
      </c>
      <c r="L30" s="8">
        <f t="shared" si="7"/>
        <v>0</v>
      </c>
      <c r="M30" s="8">
        <f t="shared" si="7"/>
        <v>0</v>
      </c>
      <c r="N30" s="8">
        <f t="shared" si="7"/>
        <v>0</v>
      </c>
      <c r="O30" s="8">
        <f t="shared" si="7"/>
        <v>0</v>
      </c>
      <c r="P30" s="8">
        <f t="shared" si="7"/>
        <v>0</v>
      </c>
      <c r="Q30" s="8">
        <f t="shared" si="7"/>
        <v>0</v>
      </c>
      <c r="R30" s="8">
        <f t="shared" si="7"/>
        <v>0</v>
      </c>
      <c r="S30" s="8">
        <f t="shared" si="7"/>
        <v>0</v>
      </c>
      <c r="T30" s="8">
        <f t="shared" si="7"/>
        <v>0</v>
      </c>
      <c r="U30" s="8">
        <f t="shared" si="7"/>
        <v>0</v>
      </c>
      <c r="V30" s="8">
        <f t="shared" si="7"/>
        <v>0</v>
      </c>
      <c r="W30" s="8">
        <f t="shared" si="7"/>
        <v>0</v>
      </c>
      <c r="X30" s="8">
        <f t="shared" si="7"/>
        <v>0</v>
      </c>
      <c r="Y30" s="8">
        <f t="shared" si="7"/>
        <v>0</v>
      </c>
      <c r="Z30" s="8">
        <f t="shared" si="7"/>
        <v>0</v>
      </c>
      <c r="AA30" s="8">
        <f t="shared" si="7"/>
        <v>0</v>
      </c>
      <c r="AB30" s="8">
        <f t="shared" si="7"/>
        <v>0</v>
      </c>
      <c r="AC30" s="8">
        <f t="shared" si="7"/>
        <v>0</v>
      </c>
      <c r="AD30" s="8">
        <f t="shared" si="7"/>
        <v>0</v>
      </c>
      <c r="AE30" s="8">
        <f t="shared" si="7"/>
        <v>0</v>
      </c>
      <c r="AF30" s="8">
        <f t="shared" si="7"/>
        <v>0</v>
      </c>
      <c r="AG30" s="8">
        <f t="shared" si="7"/>
        <v>0</v>
      </c>
      <c r="AH30" s="8">
        <f t="shared" si="7"/>
        <v>0</v>
      </c>
      <c r="AI30" s="8">
        <f t="shared" si="7"/>
        <v>0</v>
      </c>
      <c r="AJ30" s="8">
        <f t="shared" si="7"/>
        <v>0</v>
      </c>
      <c r="AK30" s="8">
        <f t="shared" si="7"/>
        <v>0</v>
      </c>
      <c r="AL30" s="8">
        <f t="shared" si="5"/>
        <v>0</v>
      </c>
      <c r="AN30" s="8">
        <f t="shared" si="3"/>
        <v>0</v>
      </c>
      <c r="AO30" s="9" t="str">
        <f t="shared" si="4"/>
        <v>---</v>
      </c>
    </row>
    <row r="31" spans="1:41" x14ac:dyDescent="0.2">
      <c r="A31" s="10">
        <v>17</v>
      </c>
      <c r="B31" s="4">
        <f>Variantenvergleich!H24</f>
        <v>0</v>
      </c>
      <c r="C31" s="4">
        <f>Variantenvergleich!I24</f>
        <v>0</v>
      </c>
      <c r="D31" s="4">
        <f>Variantenvergleich!J24</f>
        <v>0</v>
      </c>
      <c r="E31" s="4">
        <f>Variantenvergleich!K24</f>
        <v>0</v>
      </c>
      <c r="H31" s="8">
        <f t="shared" si="0"/>
        <v>0</v>
      </c>
      <c r="I31" s="8">
        <f t="shared" si="1"/>
        <v>0</v>
      </c>
      <c r="J31" s="8">
        <f t="shared" si="7"/>
        <v>0</v>
      </c>
      <c r="K31" s="8">
        <f t="shared" si="7"/>
        <v>0</v>
      </c>
      <c r="L31" s="8">
        <f t="shared" si="7"/>
        <v>0</v>
      </c>
      <c r="M31" s="8">
        <f t="shared" si="7"/>
        <v>0</v>
      </c>
      <c r="N31" s="8">
        <f t="shared" si="7"/>
        <v>0</v>
      </c>
      <c r="O31" s="8">
        <f t="shared" si="7"/>
        <v>0</v>
      </c>
      <c r="P31" s="8">
        <f t="shared" si="7"/>
        <v>0</v>
      </c>
      <c r="Q31" s="8">
        <f t="shared" si="7"/>
        <v>0</v>
      </c>
      <c r="R31" s="8">
        <f t="shared" si="7"/>
        <v>0</v>
      </c>
      <c r="S31" s="8">
        <f t="shared" si="7"/>
        <v>0</v>
      </c>
      <c r="T31" s="8">
        <f t="shared" si="7"/>
        <v>0</v>
      </c>
      <c r="U31" s="8">
        <f t="shared" si="7"/>
        <v>0</v>
      </c>
      <c r="V31" s="8">
        <f t="shared" si="7"/>
        <v>0</v>
      </c>
      <c r="W31" s="8">
        <f t="shared" si="7"/>
        <v>0</v>
      </c>
      <c r="X31" s="8">
        <f t="shared" si="7"/>
        <v>0</v>
      </c>
      <c r="Y31" s="8">
        <f t="shared" si="7"/>
        <v>0</v>
      </c>
      <c r="Z31" s="8">
        <f t="shared" si="7"/>
        <v>0</v>
      </c>
      <c r="AA31" s="8">
        <f t="shared" si="7"/>
        <v>0</v>
      </c>
      <c r="AB31" s="8">
        <f t="shared" si="7"/>
        <v>0</v>
      </c>
      <c r="AC31" s="8">
        <f t="shared" si="7"/>
        <v>0</v>
      </c>
      <c r="AD31" s="8">
        <f t="shared" si="7"/>
        <v>0</v>
      </c>
      <c r="AE31" s="8">
        <f t="shared" si="7"/>
        <v>0</v>
      </c>
      <c r="AF31" s="8">
        <f t="shared" si="7"/>
        <v>0</v>
      </c>
      <c r="AG31" s="8">
        <f t="shared" si="7"/>
        <v>0</v>
      </c>
      <c r="AH31" s="8">
        <f t="shared" si="7"/>
        <v>0</v>
      </c>
      <c r="AI31" s="8">
        <f t="shared" si="7"/>
        <v>0</v>
      </c>
      <c r="AJ31" s="8">
        <f t="shared" si="7"/>
        <v>0</v>
      </c>
      <c r="AK31" s="8">
        <f t="shared" si="7"/>
        <v>0</v>
      </c>
      <c r="AL31" s="8">
        <f t="shared" si="5"/>
        <v>0</v>
      </c>
      <c r="AN31" s="8">
        <f t="shared" si="3"/>
        <v>0</v>
      </c>
      <c r="AO31" s="9" t="str">
        <f t="shared" si="4"/>
        <v>---</v>
      </c>
    </row>
    <row r="32" spans="1:41" x14ac:dyDescent="0.2">
      <c r="A32" s="10">
        <v>18</v>
      </c>
      <c r="B32" s="4">
        <f>Variantenvergleich!H25</f>
        <v>0</v>
      </c>
      <c r="C32" s="4">
        <f>Variantenvergleich!I25</f>
        <v>0</v>
      </c>
      <c r="D32" s="4">
        <f>Variantenvergleich!J25</f>
        <v>0</v>
      </c>
      <c r="E32" s="4">
        <f>Variantenvergleich!K25</f>
        <v>0</v>
      </c>
      <c r="H32" s="8">
        <f t="shared" si="0"/>
        <v>0</v>
      </c>
      <c r="I32" s="8">
        <f t="shared" si="1"/>
        <v>0</v>
      </c>
      <c r="J32" s="8">
        <f t="shared" si="7"/>
        <v>0</v>
      </c>
      <c r="K32" s="8">
        <f t="shared" si="7"/>
        <v>0</v>
      </c>
      <c r="L32" s="8">
        <f t="shared" si="7"/>
        <v>0</v>
      </c>
      <c r="M32" s="8">
        <f t="shared" si="7"/>
        <v>0</v>
      </c>
      <c r="N32" s="8">
        <f t="shared" si="7"/>
        <v>0</v>
      </c>
      <c r="O32" s="8">
        <f t="shared" si="7"/>
        <v>0</v>
      </c>
      <c r="P32" s="8">
        <f t="shared" si="7"/>
        <v>0</v>
      </c>
      <c r="Q32" s="8">
        <f t="shared" si="7"/>
        <v>0</v>
      </c>
      <c r="R32" s="8">
        <f t="shared" si="7"/>
        <v>0</v>
      </c>
      <c r="S32" s="8">
        <f t="shared" si="7"/>
        <v>0</v>
      </c>
      <c r="T32" s="8">
        <f t="shared" si="7"/>
        <v>0</v>
      </c>
      <c r="U32" s="8">
        <f t="shared" si="7"/>
        <v>0</v>
      </c>
      <c r="V32" s="8">
        <f t="shared" si="7"/>
        <v>0</v>
      </c>
      <c r="W32" s="8">
        <f t="shared" si="7"/>
        <v>0</v>
      </c>
      <c r="X32" s="8">
        <f t="shared" si="7"/>
        <v>0</v>
      </c>
      <c r="Y32" s="8">
        <f t="shared" si="7"/>
        <v>0</v>
      </c>
      <c r="Z32" s="8">
        <f t="shared" si="7"/>
        <v>0</v>
      </c>
      <c r="AA32" s="8">
        <f t="shared" si="7"/>
        <v>0</v>
      </c>
      <c r="AB32" s="8">
        <f t="shared" si="7"/>
        <v>0</v>
      </c>
      <c r="AC32" s="8">
        <f t="shared" si="7"/>
        <v>0</v>
      </c>
      <c r="AD32" s="8">
        <f t="shared" si="7"/>
        <v>0</v>
      </c>
      <c r="AE32" s="8">
        <f t="shared" si="7"/>
        <v>0</v>
      </c>
      <c r="AF32" s="8">
        <f t="shared" si="7"/>
        <v>0</v>
      </c>
      <c r="AG32" s="8">
        <f t="shared" si="7"/>
        <v>0</v>
      </c>
      <c r="AH32" s="8">
        <f t="shared" si="7"/>
        <v>0</v>
      </c>
      <c r="AI32" s="8">
        <f t="shared" si="7"/>
        <v>0</v>
      </c>
      <c r="AJ32" s="8">
        <f t="shared" si="7"/>
        <v>0</v>
      </c>
      <c r="AK32" s="8">
        <f t="shared" si="7"/>
        <v>0</v>
      </c>
      <c r="AL32" s="8">
        <f t="shared" si="5"/>
        <v>0</v>
      </c>
      <c r="AN32" s="8">
        <f t="shared" si="3"/>
        <v>0</v>
      </c>
      <c r="AO32" s="9" t="str">
        <f t="shared" si="4"/>
        <v>---</v>
      </c>
    </row>
    <row r="33" spans="1:41" x14ac:dyDescent="0.2">
      <c r="A33" s="10">
        <v>19</v>
      </c>
      <c r="B33" s="4">
        <f>Variantenvergleich!H26</f>
        <v>0</v>
      </c>
      <c r="C33" s="4">
        <f>Variantenvergleich!I26</f>
        <v>0</v>
      </c>
      <c r="D33" s="4">
        <f>Variantenvergleich!J26</f>
        <v>0</v>
      </c>
      <c r="E33" s="4">
        <f>Variantenvergleich!K26</f>
        <v>0</v>
      </c>
      <c r="H33" s="8">
        <f t="shared" si="0"/>
        <v>0</v>
      </c>
      <c r="I33" s="8">
        <f t="shared" si="1"/>
        <v>0</v>
      </c>
      <c r="J33" s="8">
        <f t="shared" si="7"/>
        <v>0</v>
      </c>
      <c r="K33" s="8">
        <f t="shared" si="7"/>
        <v>0</v>
      </c>
      <c r="L33" s="8">
        <f t="shared" si="7"/>
        <v>0</v>
      </c>
      <c r="M33" s="8">
        <f t="shared" si="7"/>
        <v>0</v>
      </c>
      <c r="N33" s="8">
        <f t="shared" si="7"/>
        <v>0</v>
      </c>
      <c r="O33" s="8">
        <f t="shared" si="7"/>
        <v>0</v>
      </c>
      <c r="P33" s="8">
        <f t="shared" si="7"/>
        <v>0</v>
      </c>
      <c r="Q33" s="8">
        <f t="shared" si="7"/>
        <v>0</v>
      </c>
      <c r="R33" s="8">
        <f t="shared" si="7"/>
        <v>0</v>
      </c>
      <c r="S33" s="8">
        <f t="shared" si="7"/>
        <v>0</v>
      </c>
      <c r="T33" s="8">
        <f t="shared" si="7"/>
        <v>0</v>
      </c>
      <c r="U33" s="8">
        <f t="shared" si="7"/>
        <v>0</v>
      </c>
      <c r="V33" s="8">
        <f t="shared" si="7"/>
        <v>0</v>
      </c>
      <c r="W33" s="8">
        <f t="shared" si="7"/>
        <v>0</v>
      </c>
      <c r="X33" s="8">
        <f t="shared" si="7"/>
        <v>0</v>
      </c>
      <c r="Y33" s="8">
        <f t="shared" si="7"/>
        <v>0</v>
      </c>
      <c r="Z33" s="8">
        <f t="shared" si="7"/>
        <v>0</v>
      </c>
      <c r="AA33" s="8">
        <f t="shared" si="7"/>
        <v>0</v>
      </c>
      <c r="AB33" s="8">
        <f t="shared" si="7"/>
        <v>0</v>
      </c>
      <c r="AC33" s="8">
        <f t="shared" si="7"/>
        <v>0</v>
      </c>
      <c r="AD33" s="8">
        <f t="shared" si="7"/>
        <v>0</v>
      </c>
      <c r="AE33" s="8">
        <f t="shared" si="7"/>
        <v>0</v>
      </c>
      <c r="AF33" s="8">
        <f t="shared" si="7"/>
        <v>0</v>
      </c>
      <c r="AG33" s="8">
        <f t="shared" si="7"/>
        <v>0</v>
      </c>
      <c r="AH33" s="8">
        <f t="shared" si="7"/>
        <v>0</v>
      </c>
      <c r="AI33" s="8">
        <f t="shared" si="7"/>
        <v>0</v>
      </c>
      <c r="AJ33" s="8">
        <f t="shared" si="7"/>
        <v>0</v>
      </c>
      <c r="AK33" s="8">
        <f t="shared" si="7"/>
        <v>0</v>
      </c>
      <c r="AL33" s="8">
        <f t="shared" si="5"/>
        <v>0</v>
      </c>
      <c r="AN33" s="8">
        <f t="shared" si="3"/>
        <v>0</v>
      </c>
      <c r="AO33" s="9" t="str">
        <f t="shared" si="4"/>
        <v>---</v>
      </c>
    </row>
    <row r="35" spans="1:41" x14ac:dyDescent="0.2">
      <c r="C35" s="8">
        <f>SUM(C15:C33)</f>
        <v>16169</v>
      </c>
      <c r="D35" s="14" t="s">
        <v>10</v>
      </c>
      <c r="E35" s="15">
        <f>H35+NPV($C$3,I35:AL35)</f>
        <v>7972.8873478907444</v>
      </c>
      <c r="H35" s="8">
        <f t="shared" ref="H35:AL35" si="8">SUM(H15:H33)</f>
        <v>16169</v>
      </c>
      <c r="I35" s="8">
        <f t="shared" si="8"/>
        <v>0</v>
      </c>
      <c r="J35" s="8">
        <f t="shared" si="8"/>
        <v>0</v>
      </c>
      <c r="K35" s="8">
        <f t="shared" si="8"/>
        <v>0</v>
      </c>
      <c r="L35" s="8">
        <f t="shared" si="8"/>
        <v>0</v>
      </c>
      <c r="M35" s="8">
        <f t="shared" si="8"/>
        <v>0</v>
      </c>
      <c r="N35" s="8">
        <f t="shared" si="8"/>
        <v>0</v>
      </c>
      <c r="O35" s="8">
        <f t="shared" si="8"/>
        <v>0</v>
      </c>
      <c r="P35" s="8">
        <f t="shared" si="8"/>
        <v>0</v>
      </c>
      <c r="Q35" s="8">
        <f t="shared" si="8"/>
        <v>0</v>
      </c>
      <c r="R35" s="8">
        <f t="shared" si="8"/>
        <v>0</v>
      </c>
      <c r="S35" s="8">
        <f t="shared" si="8"/>
        <v>0</v>
      </c>
      <c r="T35" s="8">
        <f t="shared" si="8"/>
        <v>0</v>
      </c>
      <c r="U35" s="8">
        <f t="shared" si="8"/>
        <v>0</v>
      </c>
      <c r="V35" s="8">
        <f t="shared" si="8"/>
        <v>0</v>
      </c>
      <c r="W35" s="8">
        <f t="shared" si="8"/>
        <v>0</v>
      </c>
      <c r="X35" s="8">
        <f t="shared" si="8"/>
        <v>0</v>
      </c>
      <c r="Y35" s="8">
        <f t="shared" si="8"/>
        <v>0</v>
      </c>
      <c r="Z35" s="8">
        <f t="shared" si="8"/>
        <v>0</v>
      </c>
      <c r="AA35" s="8">
        <f t="shared" si="8"/>
        <v>0</v>
      </c>
      <c r="AB35" s="8">
        <f t="shared" si="8"/>
        <v>0</v>
      </c>
      <c r="AC35" s="8">
        <f t="shared" si="8"/>
        <v>0</v>
      </c>
      <c r="AD35" s="8">
        <f t="shared" si="8"/>
        <v>0</v>
      </c>
      <c r="AE35" s="8">
        <f t="shared" si="8"/>
        <v>0</v>
      </c>
      <c r="AF35" s="8">
        <f t="shared" si="8"/>
        <v>0</v>
      </c>
      <c r="AG35" s="8">
        <f t="shared" si="8"/>
        <v>0</v>
      </c>
      <c r="AH35" s="8">
        <f t="shared" si="8"/>
        <v>0</v>
      </c>
      <c r="AI35" s="8">
        <f t="shared" si="8"/>
        <v>0</v>
      </c>
      <c r="AJ35" s="8">
        <f t="shared" si="8"/>
        <v>0</v>
      </c>
      <c r="AK35" s="8">
        <f t="shared" si="8"/>
        <v>0</v>
      </c>
      <c r="AL35" s="8">
        <f t="shared" si="8"/>
        <v>-15698.562758666239</v>
      </c>
    </row>
    <row r="36" spans="1:41" ht="10.5" thickBot="1"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row>
    <row r="37" spans="1:41" ht="10.5" thickTop="1" x14ac:dyDescent="0.2"/>
    <row r="38" spans="1:41" x14ac:dyDescent="0.2">
      <c r="A38" s="1" t="s">
        <v>8</v>
      </c>
    </row>
    <row r="40" spans="1:41" x14ac:dyDescent="0.2">
      <c r="B40" s="12" t="s">
        <v>9</v>
      </c>
      <c r="C40" s="12" t="s">
        <v>3</v>
      </c>
      <c r="D40" s="12" t="s">
        <v>1</v>
      </c>
      <c r="E40" s="12" t="s">
        <v>2</v>
      </c>
      <c r="H40" s="3">
        <v>0</v>
      </c>
      <c r="I40" s="3">
        <v>1</v>
      </c>
      <c r="J40" s="3">
        <v>2</v>
      </c>
      <c r="K40" s="3">
        <v>3</v>
      </c>
      <c r="L40" s="3">
        <v>4</v>
      </c>
      <c r="M40" s="3">
        <v>5</v>
      </c>
      <c r="N40" s="3">
        <v>6</v>
      </c>
      <c r="O40" s="3">
        <v>7</v>
      </c>
      <c r="P40" s="3">
        <v>8</v>
      </c>
      <c r="Q40" s="3">
        <v>9</v>
      </c>
      <c r="R40" s="3">
        <v>10</v>
      </c>
      <c r="S40" s="3">
        <v>11</v>
      </c>
      <c r="T40" s="3">
        <v>12</v>
      </c>
      <c r="U40" s="3">
        <v>13</v>
      </c>
      <c r="V40" s="3">
        <v>14</v>
      </c>
      <c r="W40" s="3">
        <v>15</v>
      </c>
      <c r="X40" s="3">
        <v>16</v>
      </c>
      <c r="Y40" s="3">
        <v>17</v>
      </c>
      <c r="Z40" s="3">
        <v>18</v>
      </c>
      <c r="AA40" s="3">
        <v>19</v>
      </c>
      <c r="AB40" s="3">
        <v>20</v>
      </c>
      <c r="AC40" s="3">
        <v>21</v>
      </c>
      <c r="AD40" s="3">
        <v>22</v>
      </c>
      <c r="AE40" s="3">
        <v>23</v>
      </c>
      <c r="AF40" s="3">
        <v>24</v>
      </c>
      <c r="AG40" s="3">
        <v>25</v>
      </c>
      <c r="AH40" s="3">
        <v>26</v>
      </c>
      <c r="AI40" s="3">
        <v>27</v>
      </c>
      <c r="AJ40" s="3">
        <v>28</v>
      </c>
      <c r="AK40" s="3">
        <v>29</v>
      </c>
      <c r="AL40" s="18">
        <v>30</v>
      </c>
    </row>
    <row r="41" spans="1:41" x14ac:dyDescent="0.2">
      <c r="A41" s="10">
        <v>1</v>
      </c>
      <c r="B41" s="4" t="str">
        <f>Variantenvergleich!H32</f>
        <v>Energie</v>
      </c>
      <c r="C41" s="4">
        <f>Variantenvergleich!I32</f>
        <v>9450</v>
      </c>
      <c r="D41" s="4">
        <f>Variantenvergleich!J32</f>
        <v>1</v>
      </c>
      <c r="E41" s="4">
        <f>Variantenvergleich!K32</f>
        <v>0.03</v>
      </c>
      <c r="H41" s="8">
        <f t="shared" ref="H41:H50" si="9">C41</f>
        <v>9450</v>
      </c>
      <c r="I41" s="8">
        <f t="shared" ref="I41:I50" si="10">IF($H41=0,0,IF(MOD(I$14,$D41)=0,$C41*(1+$E41)^I$14,0))</f>
        <v>9733.5</v>
      </c>
      <c r="J41" s="8">
        <f t="shared" ref="J41:AK50" si="11">IF($H41=0,0,IF(MOD(J$14,$D41)=0,$C41*(1+$E41)^J$14,0))</f>
        <v>10025.504999999999</v>
      </c>
      <c r="K41" s="8">
        <f t="shared" si="11"/>
        <v>10326.27015</v>
      </c>
      <c r="L41" s="8">
        <f t="shared" si="11"/>
        <v>10636.0582545</v>
      </c>
      <c r="M41" s="8">
        <f t="shared" si="11"/>
        <v>10955.140002134998</v>
      </c>
      <c r="N41" s="8">
        <f t="shared" si="11"/>
        <v>11283.794202199049</v>
      </c>
      <c r="O41" s="8">
        <f t="shared" si="11"/>
        <v>11622.308028265021</v>
      </c>
      <c r="P41" s="8">
        <f t="shared" si="11"/>
        <v>11970.977269112971</v>
      </c>
      <c r="Q41" s="8">
        <f t="shared" si="11"/>
        <v>12330.106587186359</v>
      </c>
      <c r="R41" s="8">
        <f t="shared" si="11"/>
        <v>12700.00978480195</v>
      </c>
      <c r="S41" s="8">
        <f t="shared" si="11"/>
        <v>13081.010078346009</v>
      </c>
      <c r="T41" s="8">
        <f t="shared" si="11"/>
        <v>13473.440380696387</v>
      </c>
      <c r="U41" s="8">
        <f t="shared" si="11"/>
        <v>13877.64359211728</v>
      </c>
      <c r="V41" s="8">
        <f t="shared" si="11"/>
        <v>14293.972899880799</v>
      </c>
      <c r="W41" s="8">
        <f t="shared" si="11"/>
        <v>14722.792086877223</v>
      </c>
      <c r="X41" s="8">
        <f t="shared" si="11"/>
        <v>15164.475849483539</v>
      </c>
      <c r="Y41" s="8">
        <f t="shared" si="11"/>
        <v>15619.410124968044</v>
      </c>
      <c r="Z41" s="8">
        <f t="shared" si="11"/>
        <v>16087.992428717085</v>
      </c>
      <c r="AA41" s="8">
        <f t="shared" si="11"/>
        <v>16570.632201578599</v>
      </c>
      <c r="AB41" s="8">
        <f t="shared" si="11"/>
        <v>17067.751167625956</v>
      </c>
      <c r="AC41" s="8">
        <f t="shared" si="11"/>
        <v>17579.783702654731</v>
      </c>
      <c r="AD41" s="8">
        <f t="shared" si="11"/>
        <v>18107.177213734376</v>
      </c>
      <c r="AE41" s="8">
        <f t="shared" si="11"/>
        <v>18650.392530146408</v>
      </c>
      <c r="AF41" s="8">
        <f t="shared" si="11"/>
        <v>19209.904306050797</v>
      </c>
      <c r="AG41" s="8">
        <f t="shared" si="11"/>
        <v>19786.20143523232</v>
      </c>
      <c r="AH41" s="8">
        <f t="shared" si="11"/>
        <v>20379.787478289294</v>
      </c>
      <c r="AI41" s="8">
        <f t="shared" si="11"/>
        <v>20991.181102637969</v>
      </c>
      <c r="AJ41" s="8">
        <f t="shared" si="11"/>
        <v>21620.916535717108</v>
      </c>
      <c r="AK41" s="8">
        <f t="shared" si="11"/>
        <v>22269.54403178862</v>
      </c>
      <c r="AL41" s="19">
        <f t="shared" ref="AL41:AL49" si="12">IF($H41=0,0,IF(MOD(AL$14,$D41)=0,$C41*(1+$E41)^AL$14,0))</f>
        <v>22937.630352742279</v>
      </c>
    </row>
    <row r="42" spans="1:41" x14ac:dyDescent="0.2">
      <c r="A42" s="10">
        <v>2</v>
      </c>
      <c r="B42" s="4">
        <f>Variantenvergleich!H33</f>
        <v>0</v>
      </c>
      <c r="C42" s="4">
        <f>Variantenvergleich!I33</f>
        <v>0</v>
      </c>
      <c r="D42" s="4">
        <f>Variantenvergleich!J33</f>
        <v>0</v>
      </c>
      <c r="E42" s="4">
        <f>Variantenvergleich!K33</f>
        <v>0</v>
      </c>
      <c r="H42" s="8">
        <f t="shared" si="9"/>
        <v>0</v>
      </c>
      <c r="I42" s="8">
        <f t="shared" si="10"/>
        <v>0</v>
      </c>
      <c r="J42" s="8">
        <f t="shared" si="11"/>
        <v>0</v>
      </c>
      <c r="K42" s="8">
        <f t="shared" si="11"/>
        <v>0</v>
      </c>
      <c r="L42" s="8">
        <f t="shared" si="11"/>
        <v>0</v>
      </c>
      <c r="M42" s="8">
        <f t="shared" si="11"/>
        <v>0</v>
      </c>
      <c r="N42" s="8">
        <f t="shared" si="11"/>
        <v>0</v>
      </c>
      <c r="O42" s="8">
        <f t="shared" si="11"/>
        <v>0</v>
      </c>
      <c r="P42" s="8">
        <f t="shared" si="11"/>
        <v>0</v>
      </c>
      <c r="Q42" s="8">
        <f t="shared" si="11"/>
        <v>0</v>
      </c>
      <c r="R42" s="8">
        <f t="shared" si="11"/>
        <v>0</v>
      </c>
      <c r="S42" s="8">
        <f t="shared" si="11"/>
        <v>0</v>
      </c>
      <c r="T42" s="8">
        <f t="shared" si="11"/>
        <v>0</v>
      </c>
      <c r="U42" s="8">
        <f t="shared" si="11"/>
        <v>0</v>
      </c>
      <c r="V42" s="8">
        <f t="shared" si="11"/>
        <v>0</v>
      </c>
      <c r="W42" s="8">
        <f t="shared" si="11"/>
        <v>0</v>
      </c>
      <c r="X42" s="8">
        <f t="shared" si="11"/>
        <v>0</v>
      </c>
      <c r="Y42" s="8">
        <f t="shared" si="11"/>
        <v>0</v>
      </c>
      <c r="Z42" s="8">
        <f t="shared" si="11"/>
        <v>0</v>
      </c>
      <c r="AA42" s="8">
        <f t="shared" si="11"/>
        <v>0</v>
      </c>
      <c r="AB42" s="8">
        <f t="shared" si="11"/>
        <v>0</v>
      </c>
      <c r="AC42" s="8">
        <f t="shared" si="11"/>
        <v>0</v>
      </c>
      <c r="AD42" s="8">
        <f t="shared" si="11"/>
        <v>0</v>
      </c>
      <c r="AE42" s="8">
        <f t="shared" si="11"/>
        <v>0</v>
      </c>
      <c r="AF42" s="8">
        <f t="shared" si="11"/>
        <v>0</v>
      </c>
      <c r="AG42" s="8">
        <f t="shared" si="11"/>
        <v>0</v>
      </c>
      <c r="AH42" s="8">
        <f t="shared" si="11"/>
        <v>0</v>
      </c>
      <c r="AI42" s="8">
        <f t="shared" si="11"/>
        <v>0</v>
      </c>
      <c r="AJ42" s="8">
        <f t="shared" si="11"/>
        <v>0</v>
      </c>
      <c r="AK42" s="8">
        <f t="shared" si="11"/>
        <v>0</v>
      </c>
      <c r="AL42" s="19">
        <f t="shared" si="12"/>
        <v>0</v>
      </c>
    </row>
    <row r="43" spans="1:41" x14ac:dyDescent="0.2">
      <c r="A43" s="10">
        <v>3</v>
      </c>
      <c r="B43" s="4">
        <f>Variantenvergleich!H34</f>
        <v>0</v>
      </c>
      <c r="C43" s="4">
        <f>Variantenvergleich!I34</f>
        <v>0</v>
      </c>
      <c r="D43" s="4">
        <f>Variantenvergleich!J34</f>
        <v>0</v>
      </c>
      <c r="E43" s="4">
        <f>Variantenvergleich!K34</f>
        <v>0</v>
      </c>
      <c r="H43" s="8">
        <f t="shared" si="9"/>
        <v>0</v>
      </c>
      <c r="I43" s="8">
        <f t="shared" si="10"/>
        <v>0</v>
      </c>
      <c r="J43" s="8">
        <f t="shared" si="11"/>
        <v>0</v>
      </c>
      <c r="K43" s="8">
        <f t="shared" si="11"/>
        <v>0</v>
      </c>
      <c r="L43" s="8">
        <f t="shared" si="11"/>
        <v>0</v>
      </c>
      <c r="M43" s="8">
        <f t="shared" si="11"/>
        <v>0</v>
      </c>
      <c r="N43" s="8">
        <f t="shared" si="11"/>
        <v>0</v>
      </c>
      <c r="O43" s="8">
        <f t="shared" si="11"/>
        <v>0</v>
      </c>
      <c r="P43" s="8">
        <f t="shared" si="11"/>
        <v>0</v>
      </c>
      <c r="Q43" s="8">
        <f t="shared" si="11"/>
        <v>0</v>
      </c>
      <c r="R43" s="8">
        <f t="shared" si="11"/>
        <v>0</v>
      </c>
      <c r="S43" s="8">
        <f t="shared" si="11"/>
        <v>0</v>
      </c>
      <c r="T43" s="8">
        <f t="shared" si="11"/>
        <v>0</v>
      </c>
      <c r="U43" s="8">
        <f t="shared" si="11"/>
        <v>0</v>
      </c>
      <c r="V43" s="8">
        <f t="shared" si="11"/>
        <v>0</v>
      </c>
      <c r="W43" s="8">
        <f t="shared" si="11"/>
        <v>0</v>
      </c>
      <c r="X43" s="8">
        <f t="shared" si="11"/>
        <v>0</v>
      </c>
      <c r="Y43" s="8">
        <f t="shared" si="11"/>
        <v>0</v>
      </c>
      <c r="Z43" s="8">
        <f t="shared" si="11"/>
        <v>0</v>
      </c>
      <c r="AA43" s="8">
        <f t="shared" si="11"/>
        <v>0</v>
      </c>
      <c r="AB43" s="8">
        <f t="shared" si="11"/>
        <v>0</v>
      </c>
      <c r="AC43" s="8">
        <f t="shared" si="11"/>
        <v>0</v>
      </c>
      <c r="AD43" s="8">
        <f t="shared" si="11"/>
        <v>0</v>
      </c>
      <c r="AE43" s="8">
        <f t="shared" si="11"/>
        <v>0</v>
      </c>
      <c r="AF43" s="8">
        <f t="shared" si="11"/>
        <v>0</v>
      </c>
      <c r="AG43" s="8">
        <f t="shared" si="11"/>
        <v>0</v>
      </c>
      <c r="AH43" s="8">
        <f t="shared" si="11"/>
        <v>0</v>
      </c>
      <c r="AI43" s="8">
        <f t="shared" si="11"/>
        <v>0</v>
      </c>
      <c r="AJ43" s="8">
        <f t="shared" si="11"/>
        <v>0</v>
      </c>
      <c r="AK43" s="8">
        <f t="shared" si="11"/>
        <v>0</v>
      </c>
      <c r="AL43" s="19">
        <f t="shared" si="12"/>
        <v>0</v>
      </c>
    </row>
    <row r="44" spans="1:41" x14ac:dyDescent="0.2">
      <c r="A44" s="10">
        <v>4</v>
      </c>
      <c r="B44" s="4">
        <f>Variantenvergleich!H35</f>
        <v>0</v>
      </c>
      <c r="C44" s="4">
        <f>Variantenvergleich!I35</f>
        <v>0</v>
      </c>
      <c r="D44" s="4">
        <f>Variantenvergleich!J35</f>
        <v>0</v>
      </c>
      <c r="E44" s="4">
        <f>Variantenvergleich!K35</f>
        <v>0</v>
      </c>
      <c r="H44" s="8">
        <f t="shared" si="9"/>
        <v>0</v>
      </c>
      <c r="I44" s="8">
        <f t="shared" si="10"/>
        <v>0</v>
      </c>
      <c r="J44" s="8">
        <f t="shared" si="11"/>
        <v>0</v>
      </c>
      <c r="K44" s="8">
        <f t="shared" si="11"/>
        <v>0</v>
      </c>
      <c r="L44" s="8">
        <f t="shared" si="11"/>
        <v>0</v>
      </c>
      <c r="M44" s="8">
        <f t="shared" si="11"/>
        <v>0</v>
      </c>
      <c r="N44" s="8">
        <f t="shared" si="11"/>
        <v>0</v>
      </c>
      <c r="O44" s="8">
        <f t="shared" si="11"/>
        <v>0</v>
      </c>
      <c r="P44" s="8">
        <f t="shared" si="11"/>
        <v>0</v>
      </c>
      <c r="Q44" s="8">
        <f t="shared" si="11"/>
        <v>0</v>
      </c>
      <c r="R44" s="8">
        <f t="shared" si="11"/>
        <v>0</v>
      </c>
      <c r="S44" s="8">
        <f t="shared" si="11"/>
        <v>0</v>
      </c>
      <c r="T44" s="8">
        <f t="shared" si="11"/>
        <v>0</v>
      </c>
      <c r="U44" s="8">
        <f t="shared" si="11"/>
        <v>0</v>
      </c>
      <c r="V44" s="8">
        <f t="shared" si="11"/>
        <v>0</v>
      </c>
      <c r="W44" s="8">
        <f t="shared" si="11"/>
        <v>0</v>
      </c>
      <c r="X44" s="8">
        <f t="shared" si="11"/>
        <v>0</v>
      </c>
      <c r="Y44" s="8">
        <f t="shared" si="11"/>
        <v>0</v>
      </c>
      <c r="Z44" s="8">
        <f t="shared" si="11"/>
        <v>0</v>
      </c>
      <c r="AA44" s="8">
        <f t="shared" si="11"/>
        <v>0</v>
      </c>
      <c r="AB44" s="8">
        <f t="shared" si="11"/>
        <v>0</v>
      </c>
      <c r="AC44" s="8">
        <f t="shared" si="11"/>
        <v>0</v>
      </c>
      <c r="AD44" s="8">
        <f t="shared" si="11"/>
        <v>0</v>
      </c>
      <c r="AE44" s="8">
        <f t="shared" si="11"/>
        <v>0</v>
      </c>
      <c r="AF44" s="8">
        <f t="shared" si="11"/>
        <v>0</v>
      </c>
      <c r="AG44" s="8">
        <f t="shared" si="11"/>
        <v>0</v>
      </c>
      <c r="AH44" s="8">
        <f t="shared" si="11"/>
        <v>0</v>
      </c>
      <c r="AI44" s="8">
        <f t="shared" si="11"/>
        <v>0</v>
      </c>
      <c r="AJ44" s="8">
        <f t="shared" si="11"/>
        <v>0</v>
      </c>
      <c r="AK44" s="8">
        <f t="shared" si="11"/>
        <v>0</v>
      </c>
      <c r="AL44" s="19">
        <f t="shared" si="12"/>
        <v>0</v>
      </c>
    </row>
    <row r="45" spans="1:41" x14ac:dyDescent="0.2">
      <c r="A45" s="10">
        <v>5</v>
      </c>
      <c r="B45" s="4">
        <f>Variantenvergleich!H36</f>
        <v>0</v>
      </c>
      <c r="C45" s="4">
        <f>Variantenvergleich!I36</f>
        <v>0</v>
      </c>
      <c r="D45" s="4">
        <f>Variantenvergleich!J36</f>
        <v>0</v>
      </c>
      <c r="E45" s="4">
        <f>Variantenvergleich!K36</f>
        <v>0</v>
      </c>
      <c r="H45" s="8">
        <f t="shared" si="9"/>
        <v>0</v>
      </c>
      <c r="I45" s="8">
        <f t="shared" si="10"/>
        <v>0</v>
      </c>
      <c r="J45" s="8">
        <f t="shared" si="11"/>
        <v>0</v>
      </c>
      <c r="K45" s="8">
        <f t="shared" si="11"/>
        <v>0</v>
      </c>
      <c r="L45" s="8">
        <f t="shared" si="11"/>
        <v>0</v>
      </c>
      <c r="M45" s="8">
        <f t="shared" si="11"/>
        <v>0</v>
      </c>
      <c r="N45" s="8">
        <f t="shared" si="11"/>
        <v>0</v>
      </c>
      <c r="O45" s="8">
        <f t="shared" si="11"/>
        <v>0</v>
      </c>
      <c r="P45" s="8">
        <f t="shared" si="11"/>
        <v>0</v>
      </c>
      <c r="Q45" s="8">
        <f t="shared" si="11"/>
        <v>0</v>
      </c>
      <c r="R45" s="8">
        <f t="shared" si="11"/>
        <v>0</v>
      </c>
      <c r="S45" s="8">
        <f t="shared" si="11"/>
        <v>0</v>
      </c>
      <c r="T45" s="8">
        <f t="shared" si="11"/>
        <v>0</v>
      </c>
      <c r="U45" s="8">
        <f t="shared" si="11"/>
        <v>0</v>
      </c>
      <c r="V45" s="8">
        <f t="shared" si="11"/>
        <v>0</v>
      </c>
      <c r="W45" s="8">
        <f t="shared" si="11"/>
        <v>0</v>
      </c>
      <c r="X45" s="8">
        <f t="shared" si="11"/>
        <v>0</v>
      </c>
      <c r="Y45" s="8">
        <f t="shared" si="11"/>
        <v>0</v>
      </c>
      <c r="Z45" s="8">
        <f t="shared" si="11"/>
        <v>0</v>
      </c>
      <c r="AA45" s="8">
        <f t="shared" si="11"/>
        <v>0</v>
      </c>
      <c r="AB45" s="8">
        <f t="shared" si="11"/>
        <v>0</v>
      </c>
      <c r="AC45" s="8">
        <f t="shared" si="11"/>
        <v>0</v>
      </c>
      <c r="AD45" s="8">
        <f t="shared" si="11"/>
        <v>0</v>
      </c>
      <c r="AE45" s="8">
        <f t="shared" si="11"/>
        <v>0</v>
      </c>
      <c r="AF45" s="8">
        <f t="shared" si="11"/>
        <v>0</v>
      </c>
      <c r="AG45" s="8">
        <f t="shared" si="11"/>
        <v>0</v>
      </c>
      <c r="AH45" s="8">
        <f t="shared" si="11"/>
        <v>0</v>
      </c>
      <c r="AI45" s="8">
        <f t="shared" si="11"/>
        <v>0</v>
      </c>
      <c r="AJ45" s="8">
        <f t="shared" si="11"/>
        <v>0</v>
      </c>
      <c r="AK45" s="8">
        <f t="shared" si="11"/>
        <v>0</v>
      </c>
      <c r="AL45" s="19">
        <f t="shared" si="12"/>
        <v>0</v>
      </c>
    </row>
    <row r="46" spans="1:41" x14ac:dyDescent="0.2">
      <c r="A46" s="10">
        <v>6</v>
      </c>
      <c r="B46" s="4">
        <f>Variantenvergleich!H37</f>
        <v>0</v>
      </c>
      <c r="C46" s="4">
        <f>Variantenvergleich!I37</f>
        <v>0</v>
      </c>
      <c r="D46" s="4">
        <f>Variantenvergleich!J37</f>
        <v>0</v>
      </c>
      <c r="E46" s="4">
        <f>Variantenvergleich!K37</f>
        <v>0</v>
      </c>
      <c r="H46" s="8">
        <f t="shared" si="9"/>
        <v>0</v>
      </c>
      <c r="I46" s="8">
        <f t="shared" si="10"/>
        <v>0</v>
      </c>
      <c r="J46" s="8">
        <f t="shared" si="11"/>
        <v>0</v>
      </c>
      <c r="K46" s="8">
        <f t="shared" si="11"/>
        <v>0</v>
      </c>
      <c r="L46" s="8">
        <f t="shared" si="11"/>
        <v>0</v>
      </c>
      <c r="M46" s="8">
        <f t="shared" si="11"/>
        <v>0</v>
      </c>
      <c r="N46" s="8">
        <f t="shared" si="11"/>
        <v>0</v>
      </c>
      <c r="O46" s="8">
        <f t="shared" si="11"/>
        <v>0</v>
      </c>
      <c r="P46" s="8">
        <f t="shared" si="11"/>
        <v>0</v>
      </c>
      <c r="Q46" s="8">
        <f t="shared" si="11"/>
        <v>0</v>
      </c>
      <c r="R46" s="8">
        <f t="shared" si="11"/>
        <v>0</v>
      </c>
      <c r="S46" s="8">
        <f t="shared" si="11"/>
        <v>0</v>
      </c>
      <c r="T46" s="8">
        <f t="shared" si="11"/>
        <v>0</v>
      </c>
      <c r="U46" s="8">
        <f t="shared" si="11"/>
        <v>0</v>
      </c>
      <c r="V46" s="8">
        <f t="shared" si="11"/>
        <v>0</v>
      </c>
      <c r="W46" s="8">
        <f t="shared" si="11"/>
        <v>0</v>
      </c>
      <c r="X46" s="8">
        <f t="shared" si="11"/>
        <v>0</v>
      </c>
      <c r="Y46" s="8">
        <f t="shared" si="11"/>
        <v>0</v>
      </c>
      <c r="Z46" s="8">
        <f t="shared" si="11"/>
        <v>0</v>
      </c>
      <c r="AA46" s="8">
        <f t="shared" si="11"/>
        <v>0</v>
      </c>
      <c r="AB46" s="8">
        <f t="shared" si="11"/>
        <v>0</v>
      </c>
      <c r="AC46" s="8">
        <f t="shared" si="11"/>
        <v>0</v>
      </c>
      <c r="AD46" s="8">
        <f t="shared" si="11"/>
        <v>0</v>
      </c>
      <c r="AE46" s="8">
        <f t="shared" si="11"/>
        <v>0</v>
      </c>
      <c r="AF46" s="8">
        <f t="shared" si="11"/>
        <v>0</v>
      </c>
      <c r="AG46" s="8">
        <f t="shared" si="11"/>
        <v>0</v>
      </c>
      <c r="AH46" s="8">
        <f t="shared" si="11"/>
        <v>0</v>
      </c>
      <c r="AI46" s="8">
        <f t="shared" si="11"/>
        <v>0</v>
      </c>
      <c r="AJ46" s="8">
        <f t="shared" si="11"/>
        <v>0</v>
      </c>
      <c r="AK46" s="8">
        <f t="shared" si="11"/>
        <v>0</v>
      </c>
      <c r="AL46" s="19">
        <f t="shared" si="12"/>
        <v>0</v>
      </c>
    </row>
    <row r="47" spans="1:41" x14ac:dyDescent="0.2">
      <c r="A47" s="10">
        <v>7</v>
      </c>
      <c r="B47" s="4">
        <f>Variantenvergleich!H38</f>
        <v>0</v>
      </c>
      <c r="C47" s="4">
        <f>Variantenvergleich!I38</f>
        <v>0</v>
      </c>
      <c r="D47" s="4">
        <f>Variantenvergleich!J38</f>
        <v>0</v>
      </c>
      <c r="E47" s="4">
        <f>Variantenvergleich!K38</f>
        <v>0</v>
      </c>
      <c r="H47" s="8">
        <f t="shared" si="9"/>
        <v>0</v>
      </c>
      <c r="I47" s="8">
        <f t="shared" si="10"/>
        <v>0</v>
      </c>
      <c r="J47" s="8">
        <f t="shared" si="11"/>
        <v>0</v>
      </c>
      <c r="K47" s="8">
        <f t="shared" si="11"/>
        <v>0</v>
      </c>
      <c r="L47" s="8">
        <f t="shared" si="11"/>
        <v>0</v>
      </c>
      <c r="M47" s="8">
        <f t="shared" si="11"/>
        <v>0</v>
      </c>
      <c r="N47" s="8">
        <f t="shared" si="11"/>
        <v>0</v>
      </c>
      <c r="O47" s="8">
        <f t="shared" si="11"/>
        <v>0</v>
      </c>
      <c r="P47" s="8">
        <f t="shared" si="11"/>
        <v>0</v>
      </c>
      <c r="Q47" s="8">
        <f t="shared" si="11"/>
        <v>0</v>
      </c>
      <c r="R47" s="8">
        <f t="shared" si="11"/>
        <v>0</v>
      </c>
      <c r="S47" s="8">
        <f t="shared" si="11"/>
        <v>0</v>
      </c>
      <c r="T47" s="8">
        <f t="shared" si="11"/>
        <v>0</v>
      </c>
      <c r="U47" s="8">
        <f t="shared" si="11"/>
        <v>0</v>
      </c>
      <c r="V47" s="8">
        <f t="shared" si="11"/>
        <v>0</v>
      </c>
      <c r="W47" s="8">
        <f t="shared" si="11"/>
        <v>0</v>
      </c>
      <c r="X47" s="8">
        <f t="shared" si="11"/>
        <v>0</v>
      </c>
      <c r="Y47" s="8">
        <f t="shared" si="11"/>
        <v>0</v>
      </c>
      <c r="Z47" s="8">
        <f t="shared" si="11"/>
        <v>0</v>
      </c>
      <c r="AA47" s="8">
        <f t="shared" si="11"/>
        <v>0</v>
      </c>
      <c r="AB47" s="8">
        <f t="shared" si="11"/>
        <v>0</v>
      </c>
      <c r="AC47" s="8">
        <f t="shared" si="11"/>
        <v>0</v>
      </c>
      <c r="AD47" s="8">
        <f t="shared" si="11"/>
        <v>0</v>
      </c>
      <c r="AE47" s="8">
        <f t="shared" si="11"/>
        <v>0</v>
      </c>
      <c r="AF47" s="8">
        <f t="shared" si="11"/>
        <v>0</v>
      </c>
      <c r="AG47" s="8">
        <f t="shared" si="11"/>
        <v>0</v>
      </c>
      <c r="AH47" s="8">
        <f t="shared" si="11"/>
        <v>0</v>
      </c>
      <c r="AI47" s="8">
        <f t="shared" si="11"/>
        <v>0</v>
      </c>
      <c r="AJ47" s="8">
        <f t="shared" si="11"/>
        <v>0</v>
      </c>
      <c r="AK47" s="8">
        <f t="shared" si="11"/>
        <v>0</v>
      </c>
      <c r="AL47" s="19">
        <f t="shared" si="12"/>
        <v>0</v>
      </c>
    </row>
    <row r="48" spans="1:41" x14ac:dyDescent="0.2">
      <c r="A48" s="10">
        <v>8</v>
      </c>
      <c r="B48" s="4">
        <f>Variantenvergleich!H39</f>
        <v>0</v>
      </c>
      <c r="C48" s="4">
        <f>Variantenvergleich!I39</f>
        <v>0</v>
      </c>
      <c r="D48" s="4">
        <f>Variantenvergleich!J39</f>
        <v>0</v>
      </c>
      <c r="E48" s="4">
        <f>Variantenvergleich!K39</f>
        <v>0</v>
      </c>
      <c r="H48" s="8">
        <f t="shared" si="9"/>
        <v>0</v>
      </c>
      <c r="I48" s="8">
        <f t="shared" si="10"/>
        <v>0</v>
      </c>
      <c r="J48" s="8">
        <f t="shared" si="11"/>
        <v>0</v>
      </c>
      <c r="K48" s="8">
        <f t="shared" si="11"/>
        <v>0</v>
      </c>
      <c r="L48" s="8">
        <f t="shared" si="11"/>
        <v>0</v>
      </c>
      <c r="M48" s="8">
        <f t="shared" si="11"/>
        <v>0</v>
      </c>
      <c r="N48" s="8">
        <f t="shared" si="11"/>
        <v>0</v>
      </c>
      <c r="O48" s="8">
        <f t="shared" si="11"/>
        <v>0</v>
      </c>
      <c r="P48" s="8">
        <f t="shared" si="11"/>
        <v>0</v>
      </c>
      <c r="Q48" s="8">
        <f t="shared" si="11"/>
        <v>0</v>
      </c>
      <c r="R48" s="8">
        <f t="shared" si="11"/>
        <v>0</v>
      </c>
      <c r="S48" s="8">
        <f t="shared" si="11"/>
        <v>0</v>
      </c>
      <c r="T48" s="8">
        <f t="shared" si="11"/>
        <v>0</v>
      </c>
      <c r="U48" s="8">
        <f t="shared" si="11"/>
        <v>0</v>
      </c>
      <c r="V48" s="8">
        <f t="shared" si="11"/>
        <v>0</v>
      </c>
      <c r="W48" s="8">
        <f t="shared" si="11"/>
        <v>0</v>
      </c>
      <c r="X48" s="8">
        <f t="shared" si="11"/>
        <v>0</v>
      </c>
      <c r="Y48" s="8">
        <f t="shared" si="11"/>
        <v>0</v>
      </c>
      <c r="Z48" s="8">
        <f t="shared" si="11"/>
        <v>0</v>
      </c>
      <c r="AA48" s="8">
        <f t="shared" si="11"/>
        <v>0</v>
      </c>
      <c r="AB48" s="8">
        <f t="shared" si="11"/>
        <v>0</v>
      </c>
      <c r="AC48" s="8">
        <f t="shared" si="11"/>
        <v>0</v>
      </c>
      <c r="AD48" s="8">
        <f t="shared" si="11"/>
        <v>0</v>
      </c>
      <c r="AE48" s="8">
        <f t="shared" si="11"/>
        <v>0</v>
      </c>
      <c r="AF48" s="8">
        <f t="shared" si="11"/>
        <v>0</v>
      </c>
      <c r="AG48" s="8">
        <f t="shared" si="11"/>
        <v>0</v>
      </c>
      <c r="AH48" s="8">
        <f t="shared" si="11"/>
        <v>0</v>
      </c>
      <c r="AI48" s="8">
        <f t="shared" si="11"/>
        <v>0</v>
      </c>
      <c r="AJ48" s="8">
        <f t="shared" si="11"/>
        <v>0</v>
      </c>
      <c r="AK48" s="8">
        <f t="shared" si="11"/>
        <v>0</v>
      </c>
      <c r="AL48" s="19">
        <f t="shared" si="12"/>
        <v>0</v>
      </c>
    </row>
    <row r="49" spans="1:41" x14ac:dyDescent="0.2">
      <c r="A49" s="10">
        <v>9</v>
      </c>
      <c r="B49" s="4">
        <f>Variantenvergleich!H40</f>
        <v>0</v>
      </c>
      <c r="C49" s="4">
        <f>Variantenvergleich!I40</f>
        <v>0</v>
      </c>
      <c r="D49" s="4">
        <f>Variantenvergleich!J40</f>
        <v>0</v>
      </c>
      <c r="E49" s="4">
        <f>Variantenvergleich!K40</f>
        <v>0</v>
      </c>
      <c r="H49" s="8">
        <f t="shared" si="9"/>
        <v>0</v>
      </c>
      <c r="I49" s="8">
        <f t="shared" si="10"/>
        <v>0</v>
      </c>
      <c r="J49" s="8">
        <f t="shared" si="11"/>
        <v>0</v>
      </c>
      <c r="K49" s="8">
        <f t="shared" si="11"/>
        <v>0</v>
      </c>
      <c r="L49" s="8">
        <f t="shared" si="11"/>
        <v>0</v>
      </c>
      <c r="M49" s="8">
        <f t="shared" si="11"/>
        <v>0</v>
      </c>
      <c r="N49" s="8">
        <f t="shared" si="11"/>
        <v>0</v>
      </c>
      <c r="O49" s="8">
        <f t="shared" si="11"/>
        <v>0</v>
      </c>
      <c r="P49" s="8">
        <f t="shared" si="11"/>
        <v>0</v>
      </c>
      <c r="Q49" s="8">
        <f t="shared" si="11"/>
        <v>0</v>
      </c>
      <c r="R49" s="8">
        <f t="shared" si="11"/>
        <v>0</v>
      </c>
      <c r="S49" s="8">
        <f t="shared" si="11"/>
        <v>0</v>
      </c>
      <c r="T49" s="8">
        <f t="shared" si="11"/>
        <v>0</v>
      </c>
      <c r="U49" s="8">
        <f t="shared" si="11"/>
        <v>0</v>
      </c>
      <c r="V49" s="8">
        <f t="shared" si="11"/>
        <v>0</v>
      </c>
      <c r="W49" s="8">
        <f t="shared" si="11"/>
        <v>0</v>
      </c>
      <c r="X49" s="8">
        <f t="shared" si="11"/>
        <v>0</v>
      </c>
      <c r="Y49" s="8">
        <f t="shared" si="11"/>
        <v>0</v>
      </c>
      <c r="Z49" s="8">
        <f t="shared" si="11"/>
        <v>0</v>
      </c>
      <c r="AA49" s="8">
        <f t="shared" si="11"/>
        <v>0</v>
      </c>
      <c r="AB49" s="8">
        <f t="shared" si="11"/>
        <v>0</v>
      </c>
      <c r="AC49" s="8">
        <f t="shared" si="11"/>
        <v>0</v>
      </c>
      <c r="AD49" s="8">
        <f t="shared" si="11"/>
        <v>0</v>
      </c>
      <c r="AE49" s="8">
        <f t="shared" si="11"/>
        <v>0</v>
      </c>
      <c r="AF49" s="8">
        <f t="shared" si="11"/>
        <v>0</v>
      </c>
      <c r="AG49" s="8">
        <f t="shared" si="11"/>
        <v>0</v>
      </c>
      <c r="AH49" s="8">
        <f t="shared" si="11"/>
        <v>0</v>
      </c>
      <c r="AI49" s="8">
        <f t="shared" si="11"/>
        <v>0</v>
      </c>
      <c r="AJ49" s="8">
        <f t="shared" si="11"/>
        <v>0</v>
      </c>
      <c r="AK49" s="8">
        <f t="shared" si="11"/>
        <v>0</v>
      </c>
      <c r="AL49" s="19">
        <f t="shared" si="12"/>
        <v>0</v>
      </c>
    </row>
    <row r="50" spans="1:41" x14ac:dyDescent="0.2">
      <c r="A50" s="10">
        <v>10</v>
      </c>
      <c r="B50" s="4">
        <f>Variantenvergleich!H41</f>
        <v>0</v>
      </c>
      <c r="C50" s="4">
        <f>Variantenvergleich!I41</f>
        <v>0</v>
      </c>
      <c r="D50" s="4">
        <f>Variantenvergleich!J41</f>
        <v>0</v>
      </c>
      <c r="E50" s="4">
        <f>Variantenvergleich!K41</f>
        <v>0</v>
      </c>
      <c r="H50" s="8">
        <f t="shared" si="9"/>
        <v>0</v>
      </c>
      <c r="I50" s="8">
        <f t="shared" si="10"/>
        <v>0</v>
      </c>
      <c r="J50" s="8">
        <f t="shared" si="11"/>
        <v>0</v>
      </c>
      <c r="K50" s="8">
        <f t="shared" si="11"/>
        <v>0</v>
      </c>
      <c r="L50" s="8">
        <f t="shared" si="11"/>
        <v>0</v>
      </c>
      <c r="M50" s="8">
        <f t="shared" ref="M50:AL50" si="13">IF($H50=0,0,IF(MOD(M$14,$D50)=0,$C50*(1+$E50)^M$14,0))</f>
        <v>0</v>
      </c>
      <c r="N50" s="8">
        <f t="shared" si="13"/>
        <v>0</v>
      </c>
      <c r="O50" s="8">
        <f t="shared" si="13"/>
        <v>0</v>
      </c>
      <c r="P50" s="8">
        <f t="shared" si="13"/>
        <v>0</v>
      </c>
      <c r="Q50" s="8">
        <f t="shared" si="13"/>
        <v>0</v>
      </c>
      <c r="R50" s="8">
        <f t="shared" si="13"/>
        <v>0</v>
      </c>
      <c r="S50" s="8">
        <f t="shared" si="13"/>
        <v>0</v>
      </c>
      <c r="T50" s="8">
        <f t="shared" si="13"/>
        <v>0</v>
      </c>
      <c r="U50" s="8">
        <f t="shared" si="13"/>
        <v>0</v>
      </c>
      <c r="V50" s="8">
        <f t="shared" si="13"/>
        <v>0</v>
      </c>
      <c r="W50" s="8">
        <f t="shared" si="13"/>
        <v>0</v>
      </c>
      <c r="X50" s="8">
        <f t="shared" si="13"/>
        <v>0</v>
      </c>
      <c r="Y50" s="8">
        <f t="shared" si="13"/>
        <v>0</v>
      </c>
      <c r="Z50" s="8">
        <f t="shared" si="13"/>
        <v>0</v>
      </c>
      <c r="AA50" s="8">
        <f t="shared" si="13"/>
        <v>0</v>
      </c>
      <c r="AB50" s="8">
        <f t="shared" si="13"/>
        <v>0</v>
      </c>
      <c r="AC50" s="8">
        <f t="shared" si="13"/>
        <v>0</v>
      </c>
      <c r="AD50" s="8">
        <f t="shared" si="13"/>
        <v>0</v>
      </c>
      <c r="AE50" s="8">
        <f t="shared" si="13"/>
        <v>0</v>
      </c>
      <c r="AF50" s="8">
        <f t="shared" si="13"/>
        <v>0</v>
      </c>
      <c r="AG50" s="8">
        <f t="shared" si="13"/>
        <v>0</v>
      </c>
      <c r="AH50" s="8">
        <f t="shared" si="13"/>
        <v>0</v>
      </c>
      <c r="AI50" s="8">
        <f t="shared" si="13"/>
        <v>0</v>
      </c>
      <c r="AJ50" s="8">
        <f t="shared" si="13"/>
        <v>0</v>
      </c>
      <c r="AK50" s="8">
        <f t="shared" si="13"/>
        <v>0</v>
      </c>
      <c r="AL50" s="19">
        <f t="shared" si="13"/>
        <v>0</v>
      </c>
    </row>
    <row r="51" spans="1:41" x14ac:dyDescent="0.2">
      <c r="AL51" s="20"/>
    </row>
    <row r="52" spans="1:41" x14ac:dyDescent="0.2">
      <c r="C52" s="8">
        <f>SUM(C41:C51)</f>
        <v>9450</v>
      </c>
      <c r="D52" s="14" t="s">
        <v>10</v>
      </c>
      <c r="E52" s="17">
        <f>H52+NPV($C$3,I52:AK52)</f>
        <v>318628.48543337052</v>
      </c>
      <c r="H52" s="8">
        <f>SUM(H41:H51)</f>
        <v>9450</v>
      </c>
      <c r="I52" s="8">
        <f t="shared" ref="I52:AL52" si="14">SUM(I41:I51)</f>
        <v>9733.5</v>
      </c>
      <c r="J52" s="8">
        <f t="shared" si="14"/>
        <v>10025.504999999999</v>
      </c>
      <c r="K52" s="8">
        <f t="shared" si="14"/>
        <v>10326.27015</v>
      </c>
      <c r="L52" s="8">
        <f t="shared" si="14"/>
        <v>10636.0582545</v>
      </c>
      <c r="M52" s="8">
        <f t="shared" si="14"/>
        <v>10955.140002134998</v>
      </c>
      <c r="N52" s="8">
        <f t="shared" si="14"/>
        <v>11283.794202199049</v>
      </c>
      <c r="O52" s="8">
        <f t="shared" si="14"/>
        <v>11622.308028265021</v>
      </c>
      <c r="P52" s="8">
        <f t="shared" si="14"/>
        <v>11970.977269112971</v>
      </c>
      <c r="Q52" s="8">
        <f t="shared" si="14"/>
        <v>12330.106587186359</v>
      </c>
      <c r="R52" s="8">
        <f t="shared" si="14"/>
        <v>12700.00978480195</v>
      </c>
      <c r="S52" s="8">
        <f t="shared" si="14"/>
        <v>13081.010078346009</v>
      </c>
      <c r="T52" s="8">
        <f t="shared" si="14"/>
        <v>13473.440380696387</v>
      </c>
      <c r="U52" s="8">
        <f t="shared" si="14"/>
        <v>13877.64359211728</v>
      </c>
      <c r="V52" s="8">
        <f t="shared" si="14"/>
        <v>14293.972899880799</v>
      </c>
      <c r="W52" s="8">
        <f t="shared" si="14"/>
        <v>14722.792086877223</v>
      </c>
      <c r="X52" s="8">
        <f t="shared" si="14"/>
        <v>15164.475849483539</v>
      </c>
      <c r="Y52" s="8">
        <f t="shared" si="14"/>
        <v>15619.410124968044</v>
      </c>
      <c r="Z52" s="8">
        <f t="shared" si="14"/>
        <v>16087.992428717085</v>
      </c>
      <c r="AA52" s="8">
        <f t="shared" si="14"/>
        <v>16570.632201578599</v>
      </c>
      <c r="AB52" s="8">
        <f t="shared" si="14"/>
        <v>17067.751167625956</v>
      </c>
      <c r="AC52" s="8">
        <f t="shared" si="14"/>
        <v>17579.783702654731</v>
      </c>
      <c r="AD52" s="8">
        <f t="shared" si="14"/>
        <v>18107.177213734376</v>
      </c>
      <c r="AE52" s="8">
        <f t="shared" si="14"/>
        <v>18650.392530146408</v>
      </c>
      <c r="AF52" s="8">
        <f t="shared" si="14"/>
        <v>19209.904306050797</v>
      </c>
      <c r="AG52" s="8">
        <f t="shared" si="14"/>
        <v>19786.20143523232</v>
      </c>
      <c r="AH52" s="8">
        <f t="shared" si="14"/>
        <v>20379.787478289294</v>
      </c>
      <c r="AI52" s="8">
        <f t="shared" si="14"/>
        <v>20991.181102637969</v>
      </c>
      <c r="AJ52" s="8">
        <f t="shared" si="14"/>
        <v>21620.916535717108</v>
      </c>
      <c r="AK52" s="8">
        <f t="shared" si="14"/>
        <v>22269.54403178862</v>
      </c>
      <c r="AL52" s="19">
        <f t="shared" si="14"/>
        <v>22937.630352742279</v>
      </c>
    </row>
    <row r="53" spans="1:41" ht="10.5" thickBot="1"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row>
    <row r="54" spans="1:41" ht="10.5" thickTop="1" x14ac:dyDescent="0.2"/>
    <row r="55" spans="1:41" x14ac:dyDescent="0.2">
      <c r="A55" s="1" t="s">
        <v>7</v>
      </c>
    </row>
    <row r="57" spans="1:41" x14ac:dyDescent="0.2">
      <c r="B57" s="12" t="s">
        <v>9</v>
      </c>
      <c r="C57" s="12" t="s">
        <v>3</v>
      </c>
      <c r="D57" s="12" t="s">
        <v>1</v>
      </c>
      <c r="E57" s="12" t="s">
        <v>2</v>
      </c>
      <c r="H57" s="3">
        <v>0</v>
      </c>
      <c r="I57" s="3">
        <v>1</v>
      </c>
      <c r="J57" s="3">
        <v>2</v>
      </c>
      <c r="K57" s="3">
        <v>3</v>
      </c>
      <c r="L57" s="3">
        <v>4</v>
      </c>
      <c r="M57" s="3">
        <v>5</v>
      </c>
      <c r="N57" s="3">
        <v>6</v>
      </c>
      <c r="O57" s="3">
        <v>7</v>
      </c>
      <c r="P57" s="3">
        <v>8</v>
      </c>
      <c r="Q57" s="3">
        <v>9</v>
      </c>
      <c r="R57" s="3">
        <v>10</v>
      </c>
      <c r="S57" s="3">
        <v>11</v>
      </c>
      <c r="T57" s="3">
        <v>12</v>
      </c>
      <c r="U57" s="3">
        <v>13</v>
      </c>
      <c r="V57" s="3">
        <v>14</v>
      </c>
      <c r="W57" s="3">
        <v>15</v>
      </c>
      <c r="X57" s="3">
        <v>16</v>
      </c>
      <c r="Y57" s="3">
        <v>17</v>
      </c>
      <c r="Z57" s="3">
        <v>18</v>
      </c>
      <c r="AA57" s="3">
        <v>19</v>
      </c>
      <c r="AB57" s="3">
        <v>20</v>
      </c>
      <c r="AC57" s="3">
        <v>21</v>
      </c>
      <c r="AD57" s="3">
        <v>22</v>
      </c>
      <c r="AE57" s="3">
        <v>23</v>
      </c>
      <c r="AF57" s="3">
        <v>24</v>
      </c>
      <c r="AG57" s="3">
        <v>25</v>
      </c>
      <c r="AH57" s="3">
        <v>26</v>
      </c>
      <c r="AI57" s="3">
        <v>27</v>
      </c>
      <c r="AJ57" s="3">
        <v>28</v>
      </c>
      <c r="AK57" s="3">
        <v>29</v>
      </c>
      <c r="AL57" s="18">
        <v>30</v>
      </c>
    </row>
    <row r="58" spans="1:41" x14ac:dyDescent="0.2">
      <c r="A58" s="10">
        <v>1</v>
      </c>
      <c r="B58" s="4" t="str">
        <f>Variantenvergleich!H47</f>
        <v>Wartung</v>
      </c>
      <c r="C58" s="4">
        <f>Variantenvergleich!I47</f>
        <v>0</v>
      </c>
      <c r="D58" s="4">
        <f>Variantenvergleich!J47</f>
        <v>1</v>
      </c>
      <c r="E58" s="4">
        <f>Variantenvergleich!K47</f>
        <v>0.03</v>
      </c>
      <c r="H58" s="8">
        <f t="shared" ref="H58:H67" si="15">C58</f>
        <v>0</v>
      </c>
      <c r="I58" s="8">
        <f t="shared" ref="I58:I67" si="16">IF($H58=0,0,IF(MOD(I$14,$D58)=0,$C58*(1+$E58)^I$14,0))</f>
        <v>0</v>
      </c>
      <c r="J58" s="8">
        <f t="shared" ref="J58:AK67" si="17">IF($H58=0,0,IF(MOD(J$14,$D58)=0,$C58*(1+$E58)^J$14,0))</f>
        <v>0</v>
      </c>
      <c r="K58" s="8">
        <f t="shared" si="17"/>
        <v>0</v>
      </c>
      <c r="L58" s="8">
        <f t="shared" si="17"/>
        <v>0</v>
      </c>
      <c r="M58" s="8">
        <f t="shared" si="17"/>
        <v>0</v>
      </c>
      <c r="N58" s="8">
        <f t="shared" si="17"/>
        <v>0</v>
      </c>
      <c r="O58" s="8">
        <f t="shared" si="17"/>
        <v>0</v>
      </c>
      <c r="P58" s="8">
        <f t="shared" si="17"/>
        <v>0</v>
      </c>
      <c r="Q58" s="8">
        <f t="shared" si="17"/>
        <v>0</v>
      </c>
      <c r="R58" s="8">
        <f t="shared" si="17"/>
        <v>0</v>
      </c>
      <c r="S58" s="8">
        <f t="shared" si="17"/>
        <v>0</v>
      </c>
      <c r="T58" s="8">
        <f t="shared" si="17"/>
        <v>0</v>
      </c>
      <c r="U58" s="8">
        <f t="shared" si="17"/>
        <v>0</v>
      </c>
      <c r="V58" s="8">
        <f t="shared" si="17"/>
        <v>0</v>
      </c>
      <c r="W58" s="8">
        <f t="shared" si="17"/>
        <v>0</v>
      </c>
      <c r="X58" s="8">
        <f t="shared" si="17"/>
        <v>0</v>
      </c>
      <c r="Y58" s="8">
        <f t="shared" si="17"/>
        <v>0</v>
      </c>
      <c r="Z58" s="8">
        <f t="shared" si="17"/>
        <v>0</v>
      </c>
      <c r="AA58" s="8">
        <f t="shared" si="17"/>
        <v>0</v>
      </c>
      <c r="AB58" s="8">
        <f t="shared" si="17"/>
        <v>0</v>
      </c>
      <c r="AC58" s="8">
        <f t="shared" si="17"/>
        <v>0</v>
      </c>
      <c r="AD58" s="8">
        <f t="shared" si="17"/>
        <v>0</v>
      </c>
      <c r="AE58" s="8">
        <f t="shared" si="17"/>
        <v>0</v>
      </c>
      <c r="AF58" s="8">
        <f t="shared" si="17"/>
        <v>0</v>
      </c>
      <c r="AG58" s="8">
        <f t="shared" si="17"/>
        <v>0</v>
      </c>
      <c r="AH58" s="8">
        <f t="shared" si="17"/>
        <v>0</v>
      </c>
      <c r="AI58" s="8">
        <f t="shared" si="17"/>
        <v>0</v>
      </c>
      <c r="AJ58" s="8">
        <f t="shared" si="17"/>
        <v>0</v>
      </c>
      <c r="AK58" s="8">
        <f t="shared" si="17"/>
        <v>0</v>
      </c>
      <c r="AL58" s="19">
        <f t="shared" ref="AL58:AL66" si="18">IF($H58=0,0,IF(MOD(AL$14,$D58)=0,$C58*(1+$E58)^AL$14,0))</f>
        <v>0</v>
      </c>
    </row>
    <row r="59" spans="1:41" x14ac:dyDescent="0.2">
      <c r="A59" s="10">
        <v>2</v>
      </c>
      <c r="B59" s="4">
        <f>Variantenvergleich!H48</f>
        <v>0</v>
      </c>
      <c r="C59" s="4">
        <f>Variantenvergleich!I48</f>
        <v>0</v>
      </c>
      <c r="D59" s="4">
        <f>Variantenvergleich!J48</f>
        <v>0</v>
      </c>
      <c r="E59" s="4">
        <f>Variantenvergleich!K48</f>
        <v>0</v>
      </c>
      <c r="H59" s="8">
        <f t="shared" si="15"/>
        <v>0</v>
      </c>
      <c r="I59" s="8">
        <f t="shared" si="16"/>
        <v>0</v>
      </c>
      <c r="J59" s="8">
        <f t="shared" si="17"/>
        <v>0</v>
      </c>
      <c r="K59" s="8">
        <f t="shared" si="17"/>
        <v>0</v>
      </c>
      <c r="L59" s="8">
        <f t="shared" si="17"/>
        <v>0</v>
      </c>
      <c r="M59" s="8">
        <f t="shared" si="17"/>
        <v>0</v>
      </c>
      <c r="N59" s="8">
        <f t="shared" si="17"/>
        <v>0</v>
      </c>
      <c r="O59" s="8">
        <f t="shared" si="17"/>
        <v>0</v>
      </c>
      <c r="P59" s="8">
        <f t="shared" si="17"/>
        <v>0</v>
      </c>
      <c r="Q59" s="8">
        <f t="shared" si="17"/>
        <v>0</v>
      </c>
      <c r="R59" s="8">
        <f t="shared" si="17"/>
        <v>0</v>
      </c>
      <c r="S59" s="8">
        <f t="shared" si="17"/>
        <v>0</v>
      </c>
      <c r="T59" s="8">
        <f t="shared" si="17"/>
        <v>0</v>
      </c>
      <c r="U59" s="8">
        <f t="shared" si="17"/>
        <v>0</v>
      </c>
      <c r="V59" s="8">
        <f t="shared" si="17"/>
        <v>0</v>
      </c>
      <c r="W59" s="8">
        <f t="shared" si="17"/>
        <v>0</v>
      </c>
      <c r="X59" s="8">
        <f t="shared" si="17"/>
        <v>0</v>
      </c>
      <c r="Y59" s="8">
        <f t="shared" si="17"/>
        <v>0</v>
      </c>
      <c r="Z59" s="8">
        <f t="shared" si="17"/>
        <v>0</v>
      </c>
      <c r="AA59" s="8">
        <f t="shared" si="17"/>
        <v>0</v>
      </c>
      <c r="AB59" s="8">
        <f t="shared" si="17"/>
        <v>0</v>
      </c>
      <c r="AC59" s="8">
        <f t="shared" si="17"/>
        <v>0</v>
      </c>
      <c r="AD59" s="8">
        <f t="shared" si="17"/>
        <v>0</v>
      </c>
      <c r="AE59" s="8">
        <f t="shared" si="17"/>
        <v>0</v>
      </c>
      <c r="AF59" s="8">
        <f t="shared" si="17"/>
        <v>0</v>
      </c>
      <c r="AG59" s="8">
        <f t="shared" si="17"/>
        <v>0</v>
      </c>
      <c r="AH59" s="8">
        <f t="shared" si="17"/>
        <v>0</v>
      </c>
      <c r="AI59" s="8">
        <f t="shared" si="17"/>
        <v>0</v>
      </c>
      <c r="AJ59" s="8">
        <f t="shared" si="17"/>
        <v>0</v>
      </c>
      <c r="AK59" s="8">
        <f t="shared" si="17"/>
        <v>0</v>
      </c>
      <c r="AL59" s="19">
        <f t="shared" si="18"/>
        <v>0</v>
      </c>
    </row>
    <row r="60" spans="1:41" x14ac:dyDescent="0.2">
      <c r="A60" s="10">
        <v>3</v>
      </c>
      <c r="B60" s="4">
        <f>Variantenvergleich!H49</f>
        <v>0</v>
      </c>
      <c r="C60" s="4">
        <f>Variantenvergleich!I49</f>
        <v>0</v>
      </c>
      <c r="D60" s="4">
        <f>Variantenvergleich!J49</f>
        <v>0</v>
      </c>
      <c r="E60" s="4">
        <f>Variantenvergleich!K49</f>
        <v>0</v>
      </c>
      <c r="H60" s="8">
        <f t="shared" si="15"/>
        <v>0</v>
      </c>
      <c r="I60" s="8">
        <f t="shared" si="16"/>
        <v>0</v>
      </c>
      <c r="J60" s="8">
        <f t="shared" si="17"/>
        <v>0</v>
      </c>
      <c r="K60" s="8">
        <f t="shared" si="17"/>
        <v>0</v>
      </c>
      <c r="L60" s="8">
        <f t="shared" si="17"/>
        <v>0</v>
      </c>
      <c r="M60" s="8">
        <f t="shared" si="17"/>
        <v>0</v>
      </c>
      <c r="N60" s="8">
        <f t="shared" si="17"/>
        <v>0</v>
      </c>
      <c r="O60" s="8">
        <f t="shared" si="17"/>
        <v>0</v>
      </c>
      <c r="P60" s="8">
        <f t="shared" si="17"/>
        <v>0</v>
      </c>
      <c r="Q60" s="8">
        <f t="shared" si="17"/>
        <v>0</v>
      </c>
      <c r="R60" s="8">
        <f t="shared" si="17"/>
        <v>0</v>
      </c>
      <c r="S60" s="8">
        <f t="shared" si="17"/>
        <v>0</v>
      </c>
      <c r="T60" s="8">
        <f t="shared" si="17"/>
        <v>0</v>
      </c>
      <c r="U60" s="8">
        <f t="shared" si="17"/>
        <v>0</v>
      </c>
      <c r="V60" s="8">
        <f t="shared" si="17"/>
        <v>0</v>
      </c>
      <c r="W60" s="8">
        <f t="shared" si="17"/>
        <v>0</v>
      </c>
      <c r="X60" s="8">
        <f t="shared" si="17"/>
        <v>0</v>
      </c>
      <c r="Y60" s="8">
        <f t="shared" si="17"/>
        <v>0</v>
      </c>
      <c r="Z60" s="8">
        <f t="shared" si="17"/>
        <v>0</v>
      </c>
      <c r="AA60" s="8">
        <f t="shared" si="17"/>
        <v>0</v>
      </c>
      <c r="AB60" s="8">
        <f t="shared" si="17"/>
        <v>0</v>
      </c>
      <c r="AC60" s="8">
        <f t="shared" si="17"/>
        <v>0</v>
      </c>
      <c r="AD60" s="8">
        <f t="shared" si="17"/>
        <v>0</v>
      </c>
      <c r="AE60" s="8">
        <f t="shared" si="17"/>
        <v>0</v>
      </c>
      <c r="AF60" s="8">
        <f t="shared" si="17"/>
        <v>0</v>
      </c>
      <c r="AG60" s="8">
        <f t="shared" si="17"/>
        <v>0</v>
      </c>
      <c r="AH60" s="8">
        <f t="shared" si="17"/>
        <v>0</v>
      </c>
      <c r="AI60" s="8">
        <f t="shared" si="17"/>
        <v>0</v>
      </c>
      <c r="AJ60" s="8">
        <f t="shared" si="17"/>
        <v>0</v>
      </c>
      <c r="AK60" s="8">
        <f t="shared" si="17"/>
        <v>0</v>
      </c>
      <c r="AL60" s="19">
        <f t="shared" si="18"/>
        <v>0</v>
      </c>
    </row>
    <row r="61" spans="1:41" x14ac:dyDescent="0.2">
      <c r="A61" s="10">
        <v>4</v>
      </c>
      <c r="B61" s="4">
        <f>Variantenvergleich!H50</f>
        <v>0</v>
      </c>
      <c r="C61" s="4">
        <f>Variantenvergleich!I50</f>
        <v>0</v>
      </c>
      <c r="D61" s="4">
        <f>Variantenvergleich!J50</f>
        <v>0</v>
      </c>
      <c r="E61" s="4">
        <f>Variantenvergleich!K50</f>
        <v>0</v>
      </c>
      <c r="H61" s="8">
        <f t="shared" si="15"/>
        <v>0</v>
      </c>
      <c r="I61" s="8">
        <f t="shared" si="16"/>
        <v>0</v>
      </c>
      <c r="J61" s="8">
        <f t="shared" si="17"/>
        <v>0</v>
      </c>
      <c r="K61" s="8">
        <f t="shared" si="17"/>
        <v>0</v>
      </c>
      <c r="L61" s="8">
        <f t="shared" si="17"/>
        <v>0</v>
      </c>
      <c r="M61" s="8">
        <f t="shared" si="17"/>
        <v>0</v>
      </c>
      <c r="N61" s="8">
        <f t="shared" si="17"/>
        <v>0</v>
      </c>
      <c r="O61" s="8">
        <f t="shared" si="17"/>
        <v>0</v>
      </c>
      <c r="P61" s="8">
        <f t="shared" si="17"/>
        <v>0</v>
      </c>
      <c r="Q61" s="8">
        <f t="shared" si="17"/>
        <v>0</v>
      </c>
      <c r="R61" s="8">
        <f t="shared" si="17"/>
        <v>0</v>
      </c>
      <c r="S61" s="8">
        <f t="shared" si="17"/>
        <v>0</v>
      </c>
      <c r="T61" s="8">
        <f t="shared" si="17"/>
        <v>0</v>
      </c>
      <c r="U61" s="8">
        <f t="shared" si="17"/>
        <v>0</v>
      </c>
      <c r="V61" s="8">
        <f t="shared" si="17"/>
        <v>0</v>
      </c>
      <c r="W61" s="8">
        <f t="shared" si="17"/>
        <v>0</v>
      </c>
      <c r="X61" s="8">
        <f t="shared" si="17"/>
        <v>0</v>
      </c>
      <c r="Y61" s="8">
        <f t="shared" si="17"/>
        <v>0</v>
      </c>
      <c r="Z61" s="8">
        <f t="shared" si="17"/>
        <v>0</v>
      </c>
      <c r="AA61" s="8">
        <f t="shared" si="17"/>
        <v>0</v>
      </c>
      <c r="AB61" s="8">
        <f t="shared" si="17"/>
        <v>0</v>
      </c>
      <c r="AC61" s="8">
        <f t="shared" si="17"/>
        <v>0</v>
      </c>
      <c r="AD61" s="8">
        <f t="shared" si="17"/>
        <v>0</v>
      </c>
      <c r="AE61" s="8">
        <f t="shared" si="17"/>
        <v>0</v>
      </c>
      <c r="AF61" s="8">
        <f t="shared" si="17"/>
        <v>0</v>
      </c>
      <c r="AG61" s="8">
        <f t="shared" si="17"/>
        <v>0</v>
      </c>
      <c r="AH61" s="8">
        <f t="shared" si="17"/>
        <v>0</v>
      </c>
      <c r="AI61" s="8">
        <f t="shared" si="17"/>
        <v>0</v>
      </c>
      <c r="AJ61" s="8">
        <f t="shared" si="17"/>
        <v>0</v>
      </c>
      <c r="AK61" s="8">
        <f t="shared" si="17"/>
        <v>0</v>
      </c>
      <c r="AL61" s="19">
        <f t="shared" si="18"/>
        <v>0</v>
      </c>
    </row>
    <row r="62" spans="1:41" x14ac:dyDescent="0.2">
      <c r="A62" s="10">
        <v>5</v>
      </c>
      <c r="B62" s="4">
        <f>Variantenvergleich!H51</f>
        <v>0</v>
      </c>
      <c r="C62" s="4">
        <f>Variantenvergleich!I51</f>
        <v>0</v>
      </c>
      <c r="D62" s="4">
        <f>Variantenvergleich!J51</f>
        <v>0</v>
      </c>
      <c r="E62" s="4">
        <f>Variantenvergleich!K51</f>
        <v>0</v>
      </c>
      <c r="H62" s="8">
        <f t="shared" si="15"/>
        <v>0</v>
      </c>
      <c r="I62" s="8">
        <f t="shared" si="16"/>
        <v>0</v>
      </c>
      <c r="J62" s="8">
        <f t="shared" si="17"/>
        <v>0</v>
      </c>
      <c r="K62" s="8">
        <f t="shared" si="17"/>
        <v>0</v>
      </c>
      <c r="L62" s="8">
        <f t="shared" si="17"/>
        <v>0</v>
      </c>
      <c r="M62" s="8">
        <f t="shared" si="17"/>
        <v>0</v>
      </c>
      <c r="N62" s="8">
        <f t="shared" si="17"/>
        <v>0</v>
      </c>
      <c r="O62" s="8">
        <f t="shared" si="17"/>
        <v>0</v>
      </c>
      <c r="P62" s="8">
        <f t="shared" si="17"/>
        <v>0</v>
      </c>
      <c r="Q62" s="8">
        <f t="shared" si="17"/>
        <v>0</v>
      </c>
      <c r="R62" s="8">
        <f t="shared" si="17"/>
        <v>0</v>
      </c>
      <c r="S62" s="8">
        <f t="shared" si="17"/>
        <v>0</v>
      </c>
      <c r="T62" s="8">
        <f t="shared" si="17"/>
        <v>0</v>
      </c>
      <c r="U62" s="8">
        <f t="shared" si="17"/>
        <v>0</v>
      </c>
      <c r="V62" s="8">
        <f t="shared" si="17"/>
        <v>0</v>
      </c>
      <c r="W62" s="8">
        <f t="shared" si="17"/>
        <v>0</v>
      </c>
      <c r="X62" s="8">
        <f t="shared" si="17"/>
        <v>0</v>
      </c>
      <c r="Y62" s="8">
        <f t="shared" si="17"/>
        <v>0</v>
      </c>
      <c r="Z62" s="8">
        <f t="shared" si="17"/>
        <v>0</v>
      </c>
      <c r="AA62" s="8">
        <f t="shared" si="17"/>
        <v>0</v>
      </c>
      <c r="AB62" s="8">
        <f t="shared" si="17"/>
        <v>0</v>
      </c>
      <c r="AC62" s="8">
        <f t="shared" si="17"/>
        <v>0</v>
      </c>
      <c r="AD62" s="8">
        <f t="shared" si="17"/>
        <v>0</v>
      </c>
      <c r="AE62" s="8">
        <f t="shared" si="17"/>
        <v>0</v>
      </c>
      <c r="AF62" s="8">
        <f t="shared" si="17"/>
        <v>0</v>
      </c>
      <c r="AG62" s="8">
        <f t="shared" si="17"/>
        <v>0</v>
      </c>
      <c r="AH62" s="8">
        <f t="shared" si="17"/>
        <v>0</v>
      </c>
      <c r="AI62" s="8">
        <f t="shared" si="17"/>
        <v>0</v>
      </c>
      <c r="AJ62" s="8">
        <f t="shared" si="17"/>
        <v>0</v>
      </c>
      <c r="AK62" s="8">
        <f t="shared" si="17"/>
        <v>0</v>
      </c>
      <c r="AL62" s="19">
        <f t="shared" si="18"/>
        <v>0</v>
      </c>
    </row>
    <row r="63" spans="1:41" x14ac:dyDescent="0.2">
      <c r="A63" s="10">
        <v>6</v>
      </c>
      <c r="B63" s="4">
        <f>Variantenvergleich!H52</f>
        <v>0</v>
      </c>
      <c r="C63" s="4">
        <f>Variantenvergleich!I52</f>
        <v>0</v>
      </c>
      <c r="D63" s="4">
        <f>Variantenvergleich!J52</f>
        <v>0</v>
      </c>
      <c r="E63" s="4">
        <f>Variantenvergleich!K52</f>
        <v>0</v>
      </c>
      <c r="H63" s="8">
        <f t="shared" si="15"/>
        <v>0</v>
      </c>
      <c r="I63" s="8">
        <f t="shared" si="16"/>
        <v>0</v>
      </c>
      <c r="J63" s="8">
        <f t="shared" si="17"/>
        <v>0</v>
      </c>
      <c r="K63" s="8">
        <f t="shared" si="17"/>
        <v>0</v>
      </c>
      <c r="L63" s="8">
        <f t="shared" si="17"/>
        <v>0</v>
      </c>
      <c r="M63" s="8">
        <f t="shared" si="17"/>
        <v>0</v>
      </c>
      <c r="N63" s="8">
        <f t="shared" si="17"/>
        <v>0</v>
      </c>
      <c r="O63" s="8">
        <f t="shared" si="17"/>
        <v>0</v>
      </c>
      <c r="P63" s="8">
        <f t="shared" si="17"/>
        <v>0</v>
      </c>
      <c r="Q63" s="8">
        <f t="shared" si="17"/>
        <v>0</v>
      </c>
      <c r="R63" s="8">
        <f t="shared" si="17"/>
        <v>0</v>
      </c>
      <c r="S63" s="8">
        <f t="shared" si="17"/>
        <v>0</v>
      </c>
      <c r="T63" s="8">
        <f t="shared" si="17"/>
        <v>0</v>
      </c>
      <c r="U63" s="8">
        <f t="shared" si="17"/>
        <v>0</v>
      </c>
      <c r="V63" s="8">
        <f t="shared" si="17"/>
        <v>0</v>
      </c>
      <c r="W63" s="8">
        <f t="shared" si="17"/>
        <v>0</v>
      </c>
      <c r="X63" s="8">
        <f t="shared" si="17"/>
        <v>0</v>
      </c>
      <c r="Y63" s="8">
        <f t="shared" si="17"/>
        <v>0</v>
      </c>
      <c r="Z63" s="8">
        <f t="shared" si="17"/>
        <v>0</v>
      </c>
      <c r="AA63" s="8">
        <f t="shared" si="17"/>
        <v>0</v>
      </c>
      <c r="AB63" s="8">
        <f t="shared" si="17"/>
        <v>0</v>
      </c>
      <c r="AC63" s="8">
        <f t="shared" si="17"/>
        <v>0</v>
      </c>
      <c r="AD63" s="8">
        <f t="shared" si="17"/>
        <v>0</v>
      </c>
      <c r="AE63" s="8">
        <f t="shared" si="17"/>
        <v>0</v>
      </c>
      <c r="AF63" s="8">
        <f t="shared" si="17"/>
        <v>0</v>
      </c>
      <c r="AG63" s="8">
        <f t="shared" si="17"/>
        <v>0</v>
      </c>
      <c r="AH63" s="8">
        <f t="shared" si="17"/>
        <v>0</v>
      </c>
      <c r="AI63" s="8">
        <f t="shared" si="17"/>
        <v>0</v>
      </c>
      <c r="AJ63" s="8">
        <f t="shared" si="17"/>
        <v>0</v>
      </c>
      <c r="AK63" s="8">
        <f t="shared" si="17"/>
        <v>0</v>
      </c>
      <c r="AL63" s="19">
        <f t="shared" si="18"/>
        <v>0</v>
      </c>
    </row>
    <row r="64" spans="1:41" x14ac:dyDescent="0.2">
      <c r="A64" s="10">
        <v>7</v>
      </c>
      <c r="B64" s="4">
        <f>Variantenvergleich!H53</f>
        <v>0</v>
      </c>
      <c r="C64" s="4">
        <f>Variantenvergleich!I53</f>
        <v>0</v>
      </c>
      <c r="D64" s="4">
        <f>Variantenvergleich!J53</f>
        <v>0</v>
      </c>
      <c r="E64" s="4">
        <f>Variantenvergleich!K53</f>
        <v>0</v>
      </c>
      <c r="H64" s="8">
        <f t="shared" si="15"/>
        <v>0</v>
      </c>
      <c r="I64" s="8">
        <f t="shared" si="16"/>
        <v>0</v>
      </c>
      <c r="J64" s="8">
        <f t="shared" si="17"/>
        <v>0</v>
      </c>
      <c r="K64" s="8">
        <f t="shared" si="17"/>
        <v>0</v>
      </c>
      <c r="L64" s="8">
        <f t="shared" si="17"/>
        <v>0</v>
      </c>
      <c r="M64" s="8">
        <f t="shared" si="17"/>
        <v>0</v>
      </c>
      <c r="N64" s="8">
        <f t="shared" si="17"/>
        <v>0</v>
      </c>
      <c r="O64" s="8">
        <f t="shared" si="17"/>
        <v>0</v>
      </c>
      <c r="P64" s="8">
        <f t="shared" si="17"/>
        <v>0</v>
      </c>
      <c r="Q64" s="8">
        <f t="shared" si="17"/>
        <v>0</v>
      </c>
      <c r="R64" s="8">
        <f t="shared" si="17"/>
        <v>0</v>
      </c>
      <c r="S64" s="8">
        <f t="shared" si="17"/>
        <v>0</v>
      </c>
      <c r="T64" s="8">
        <f t="shared" si="17"/>
        <v>0</v>
      </c>
      <c r="U64" s="8">
        <f t="shared" si="17"/>
        <v>0</v>
      </c>
      <c r="V64" s="8">
        <f t="shared" si="17"/>
        <v>0</v>
      </c>
      <c r="W64" s="8">
        <f t="shared" si="17"/>
        <v>0</v>
      </c>
      <c r="X64" s="8">
        <f t="shared" si="17"/>
        <v>0</v>
      </c>
      <c r="Y64" s="8">
        <f t="shared" si="17"/>
        <v>0</v>
      </c>
      <c r="Z64" s="8">
        <f t="shared" si="17"/>
        <v>0</v>
      </c>
      <c r="AA64" s="8">
        <f t="shared" si="17"/>
        <v>0</v>
      </c>
      <c r="AB64" s="8">
        <f t="shared" si="17"/>
        <v>0</v>
      </c>
      <c r="AC64" s="8">
        <f t="shared" si="17"/>
        <v>0</v>
      </c>
      <c r="AD64" s="8">
        <f t="shared" si="17"/>
        <v>0</v>
      </c>
      <c r="AE64" s="8">
        <f t="shared" si="17"/>
        <v>0</v>
      </c>
      <c r="AF64" s="8">
        <f t="shared" si="17"/>
        <v>0</v>
      </c>
      <c r="AG64" s="8">
        <f t="shared" si="17"/>
        <v>0</v>
      </c>
      <c r="AH64" s="8">
        <f t="shared" si="17"/>
        <v>0</v>
      </c>
      <c r="AI64" s="8">
        <f t="shared" si="17"/>
        <v>0</v>
      </c>
      <c r="AJ64" s="8">
        <f t="shared" si="17"/>
        <v>0</v>
      </c>
      <c r="AK64" s="8">
        <f t="shared" si="17"/>
        <v>0</v>
      </c>
      <c r="AL64" s="19">
        <f t="shared" si="18"/>
        <v>0</v>
      </c>
    </row>
    <row r="65" spans="1:41" x14ac:dyDescent="0.2">
      <c r="A65" s="10">
        <v>8</v>
      </c>
      <c r="B65" s="4">
        <f>Variantenvergleich!H54</f>
        <v>0</v>
      </c>
      <c r="C65" s="4">
        <f>Variantenvergleich!I54</f>
        <v>0</v>
      </c>
      <c r="D65" s="4">
        <f>Variantenvergleich!J54</f>
        <v>0</v>
      </c>
      <c r="E65" s="4">
        <f>Variantenvergleich!K54</f>
        <v>0</v>
      </c>
      <c r="H65" s="8">
        <f t="shared" si="15"/>
        <v>0</v>
      </c>
      <c r="I65" s="8">
        <f t="shared" si="16"/>
        <v>0</v>
      </c>
      <c r="J65" s="8">
        <f t="shared" si="17"/>
        <v>0</v>
      </c>
      <c r="K65" s="8">
        <f t="shared" si="17"/>
        <v>0</v>
      </c>
      <c r="L65" s="8">
        <f t="shared" si="17"/>
        <v>0</v>
      </c>
      <c r="M65" s="8">
        <f t="shared" si="17"/>
        <v>0</v>
      </c>
      <c r="N65" s="8">
        <f t="shared" si="17"/>
        <v>0</v>
      </c>
      <c r="O65" s="8">
        <f t="shared" si="17"/>
        <v>0</v>
      </c>
      <c r="P65" s="8">
        <f t="shared" si="17"/>
        <v>0</v>
      </c>
      <c r="Q65" s="8">
        <f t="shared" si="17"/>
        <v>0</v>
      </c>
      <c r="R65" s="8">
        <f t="shared" si="17"/>
        <v>0</v>
      </c>
      <c r="S65" s="8">
        <f t="shared" si="17"/>
        <v>0</v>
      </c>
      <c r="T65" s="8">
        <f t="shared" si="17"/>
        <v>0</v>
      </c>
      <c r="U65" s="8">
        <f t="shared" si="17"/>
        <v>0</v>
      </c>
      <c r="V65" s="8">
        <f t="shared" si="17"/>
        <v>0</v>
      </c>
      <c r="W65" s="8">
        <f t="shared" si="17"/>
        <v>0</v>
      </c>
      <c r="X65" s="8">
        <f t="shared" si="17"/>
        <v>0</v>
      </c>
      <c r="Y65" s="8">
        <f t="shared" si="17"/>
        <v>0</v>
      </c>
      <c r="Z65" s="8">
        <f t="shared" si="17"/>
        <v>0</v>
      </c>
      <c r="AA65" s="8">
        <f t="shared" si="17"/>
        <v>0</v>
      </c>
      <c r="AB65" s="8">
        <f t="shared" si="17"/>
        <v>0</v>
      </c>
      <c r="AC65" s="8">
        <f t="shared" si="17"/>
        <v>0</v>
      </c>
      <c r="AD65" s="8">
        <f t="shared" si="17"/>
        <v>0</v>
      </c>
      <c r="AE65" s="8">
        <f t="shared" si="17"/>
        <v>0</v>
      </c>
      <c r="AF65" s="8">
        <f t="shared" si="17"/>
        <v>0</v>
      </c>
      <c r="AG65" s="8">
        <f t="shared" si="17"/>
        <v>0</v>
      </c>
      <c r="AH65" s="8">
        <f t="shared" si="17"/>
        <v>0</v>
      </c>
      <c r="AI65" s="8">
        <f t="shared" si="17"/>
        <v>0</v>
      </c>
      <c r="AJ65" s="8">
        <f t="shared" si="17"/>
        <v>0</v>
      </c>
      <c r="AK65" s="8">
        <f t="shared" si="17"/>
        <v>0</v>
      </c>
      <c r="AL65" s="19">
        <f t="shared" si="18"/>
        <v>0</v>
      </c>
    </row>
    <row r="66" spans="1:41" x14ac:dyDescent="0.2">
      <c r="A66" s="10">
        <v>9</v>
      </c>
      <c r="B66" s="4">
        <f>Variantenvergleich!H55</f>
        <v>0</v>
      </c>
      <c r="C66" s="4">
        <f>Variantenvergleich!I55</f>
        <v>0</v>
      </c>
      <c r="D66" s="4">
        <f>Variantenvergleich!J55</f>
        <v>0</v>
      </c>
      <c r="E66" s="4">
        <f>Variantenvergleich!K55</f>
        <v>0</v>
      </c>
      <c r="H66" s="8">
        <f t="shared" si="15"/>
        <v>0</v>
      </c>
      <c r="I66" s="8">
        <f t="shared" si="16"/>
        <v>0</v>
      </c>
      <c r="J66" s="8">
        <f t="shared" si="17"/>
        <v>0</v>
      </c>
      <c r="K66" s="8">
        <f t="shared" si="17"/>
        <v>0</v>
      </c>
      <c r="L66" s="8">
        <f t="shared" si="17"/>
        <v>0</v>
      </c>
      <c r="M66" s="8">
        <f t="shared" si="17"/>
        <v>0</v>
      </c>
      <c r="N66" s="8">
        <f t="shared" si="17"/>
        <v>0</v>
      </c>
      <c r="O66" s="8">
        <f t="shared" si="17"/>
        <v>0</v>
      </c>
      <c r="P66" s="8">
        <f t="shared" si="17"/>
        <v>0</v>
      </c>
      <c r="Q66" s="8">
        <f t="shared" si="17"/>
        <v>0</v>
      </c>
      <c r="R66" s="8">
        <f t="shared" si="17"/>
        <v>0</v>
      </c>
      <c r="S66" s="8">
        <f t="shared" si="17"/>
        <v>0</v>
      </c>
      <c r="T66" s="8">
        <f t="shared" si="17"/>
        <v>0</v>
      </c>
      <c r="U66" s="8">
        <f t="shared" si="17"/>
        <v>0</v>
      </c>
      <c r="V66" s="8">
        <f t="shared" si="17"/>
        <v>0</v>
      </c>
      <c r="W66" s="8">
        <f t="shared" si="17"/>
        <v>0</v>
      </c>
      <c r="X66" s="8">
        <f t="shared" si="17"/>
        <v>0</v>
      </c>
      <c r="Y66" s="8">
        <f t="shared" si="17"/>
        <v>0</v>
      </c>
      <c r="Z66" s="8">
        <f t="shared" si="17"/>
        <v>0</v>
      </c>
      <c r="AA66" s="8">
        <f t="shared" si="17"/>
        <v>0</v>
      </c>
      <c r="AB66" s="8">
        <f t="shared" si="17"/>
        <v>0</v>
      </c>
      <c r="AC66" s="8">
        <f t="shared" si="17"/>
        <v>0</v>
      </c>
      <c r="AD66" s="8">
        <f t="shared" si="17"/>
        <v>0</v>
      </c>
      <c r="AE66" s="8">
        <f t="shared" si="17"/>
        <v>0</v>
      </c>
      <c r="AF66" s="8">
        <f t="shared" si="17"/>
        <v>0</v>
      </c>
      <c r="AG66" s="8">
        <f t="shared" si="17"/>
        <v>0</v>
      </c>
      <c r="AH66" s="8">
        <f t="shared" si="17"/>
        <v>0</v>
      </c>
      <c r="AI66" s="8">
        <f t="shared" si="17"/>
        <v>0</v>
      </c>
      <c r="AJ66" s="8">
        <f t="shared" si="17"/>
        <v>0</v>
      </c>
      <c r="AK66" s="8">
        <f t="shared" si="17"/>
        <v>0</v>
      </c>
      <c r="AL66" s="19">
        <f t="shared" si="18"/>
        <v>0</v>
      </c>
    </row>
    <row r="67" spans="1:41" x14ac:dyDescent="0.2">
      <c r="A67" s="10">
        <v>10</v>
      </c>
      <c r="B67" s="4">
        <f>Variantenvergleich!H56</f>
        <v>0</v>
      </c>
      <c r="C67" s="4">
        <f>Variantenvergleich!I56</f>
        <v>0</v>
      </c>
      <c r="D67" s="4">
        <f>Variantenvergleich!J56</f>
        <v>0</v>
      </c>
      <c r="E67" s="4">
        <f>Variantenvergleich!K56</f>
        <v>0</v>
      </c>
      <c r="H67" s="8">
        <f t="shared" si="15"/>
        <v>0</v>
      </c>
      <c r="I67" s="8">
        <f t="shared" si="16"/>
        <v>0</v>
      </c>
      <c r="J67" s="8">
        <f t="shared" si="17"/>
        <v>0</v>
      </c>
      <c r="K67" s="8">
        <f t="shared" si="17"/>
        <v>0</v>
      </c>
      <c r="L67" s="8">
        <f t="shared" si="17"/>
        <v>0</v>
      </c>
      <c r="M67" s="8">
        <f t="shared" ref="M67:AL67" si="19">IF($H67=0,0,IF(MOD(M$14,$D67)=0,$C67*(1+$E67)^M$14,0))</f>
        <v>0</v>
      </c>
      <c r="N67" s="8">
        <f t="shared" si="19"/>
        <v>0</v>
      </c>
      <c r="O67" s="8">
        <f t="shared" si="19"/>
        <v>0</v>
      </c>
      <c r="P67" s="8">
        <f t="shared" si="19"/>
        <v>0</v>
      </c>
      <c r="Q67" s="8">
        <f t="shared" si="19"/>
        <v>0</v>
      </c>
      <c r="R67" s="8">
        <f t="shared" si="19"/>
        <v>0</v>
      </c>
      <c r="S67" s="8">
        <f t="shared" si="19"/>
        <v>0</v>
      </c>
      <c r="T67" s="8">
        <f t="shared" si="19"/>
        <v>0</v>
      </c>
      <c r="U67" s="8">
        <f t="shared" si="19"/>
        <v>0</v>
      </c>
      <c r="V67" s="8">
        <f t="shared" si="19"/>
        <v>0</v>
      </c>
      <c r="W67" s="8">
        <f t="shared" si="19"/>
        <v>0</v>
      </c>
      <c r="X67" s="8">
        <f t="shared" si="19"/>
        <v>0</v>
      </c>
      <c r="Y67" s="8">
        <f t="shared" si="19"/>
        <v>0</v>
      </c>
      <c r="Z67" s="8">
        <f t="shared" si="19"/>
        <v>0</v>
      </c>
      <c r="AA67" s="8">
        <f t="shared" si="19"/>
        <v>0</v>
      </c>
      <c r="AB67" s="8">
        <f t="shared" si="19"/>
        <v>0</v>
      </c>
      <c r="AC67" s="8">
        <f t="shared" si="19"/>
        <v>0</v>
      </c>
      <c r="AD67" s="8">
        <f t="shared" si="19"/>
        <v>0</v>
      </c>
      <c r="AE67" s="8">
        <f t="shared" si="19"/>
        <v>0</v>
      </c>
      <c r="AF67" s="8">
        <f t="shared" si="19"/>
        <v>0</v>
      </c>
      <c r="AG67" s="8">
        <f t="shared" si="19"/>
        <v>0</v>
      </c>
      <c r="AH67" s="8">
        <f t="shared" si="19"/>
        <v>0</v>
      </c>
      <c r="AI67" s="8">
        <f t="shared" si="19"/>
        <v>0</v>
      </c>
      <c r="AJ67" s="8">
        <f t="shared" si="19"/>
        <v>0</v>
      </c>
      <c r="AK67" s="8">
        <f t="shared" si="19"/>
        <v>0</v>
      </c>
      <c r="AL67" s="19">
        <f t="shared" si="19"/>
        <v>0</v>
      </c>
    </row>
    <row r="68" spans="1:41" x14ac:dyDescent="0.2">
      <c r="AL68" s="20"/>
    </row>
    <row r="69" spans="1:41" x14ac:dyDescent="0.2">
      <c r="C69" s="8">
        <f>SUM(C58:C68)</f>
        <v>0</v>
      </c>
      <c r="D69" s="14" t="s">
        <v>10</v>
      </c>
      <c r="E69" s="17">
        <f>H69+NPV($C$3,I69:AK69)</f>
        <v>0</v>
      </c>
      <c r="H69" s="8">
        <f>SUM(H58:H68)</f>
        <v>0</v>
      </c>
      <c r="I69" s="8">
        <f t="shared" ref="I69:AL69" si="20">SUM(I58:I68)</f>
        <v>0</v>
      </c>
      <c r="J69" s="8">
        <f t="shared" si="20"/>
        <v>0</v>
      </c>
      <c r="K69" s="8">
        <f t="shared" si="20"/>
        <v>0</v>
      </c>
      <c r="L69" s="8">
        <f t="shared" si="20"/>
        <v>0</v>
      </c>
      <c r="M69" s="8">
        <f t="shared" si="20"/>
        <v>0</v>
      </c>
      <c r="N69" s="8">
        <f t="shared" si="20"/>
        <v>0</v>
      </c>
      <c r="O69" s="8">
        <f t="shared" si="20"/>
        <v>0</v>
      </c>
      <c r="P69" s="8">
        <f t="shared" si="20"/>
        <v>0</v>
      </c>
      <c r="Q69" s="8">
        <f t="shared" si="20"/>
        <v>0</v>
      </c>
      <c r="R69" s="8">
        <f t="shared" si="20"/>
        <v>0</v>
      </c>
      <c r="S69" s="8">
        <f t="shared" si="20"/>
        <v>0</v>
      </c>
      <c r="T69" s="8">
        <f t="shared" si="20"/>
        <v>0</v>
      </c>
      <c r="U69" s="8">
        <f t="shared" si="20"/>
        <v>0</v>
      </c>
      <c r="V69" s="8">
        <f t="shared" si="20"/>
        <v>0</v>
      </c>
      <c r="W69" s="8">
        <f t="shared" si="20"/>
        <v>0</v>
      </c>
      <c r="X69" s="8">
        <f t="shared" si="20"/>
        <v>0</v>
      </c>
      <c r="Y69" s="8">
        <f t="shared" si="20"/>
        <v>0</v>
      </c>
      <c r="Z69" s="8">
        <f t="shared" si="20"/>
        <v>0</v>
      </c>
      <c r="AA69" s="8">
        <f t="shared" si="20"/>
        <v>0</v>
      </c>
      <c r="AB69" s="8">
        <f t="shared" si="20"/>
        <v>0</v>
      </c>
      <c r="AC69" s="8">
        <f t="shared" si="20"/>
        <v>0</v>
      </c>
      <c r="AD69" s="8">
        <f t="shared" si="20"/>
        <v>0</v>
      </c>
      <c r="AE69" s="8">
        <f t="shared" si="20"/>
        <v>0</v>
      </c>
      <c r="AF69" s="8">
        <f t="shared" si="20"/>
        <v>0</v>
      </c>
      <c r="AG69" s="8">
        <f t="shared" si="20"/>
        <v>0</v>
      </c>
      <c r="AH69" s="8">
        <f t="shared" si="20"/>
        <v>0</v>
      </c>
      <c r="AI69" s="8">
        <f t="shared" si="20"/>
        <v>0</v>
      </c>
      <c r="AJ69" s="8">
        <f t="shared" si="20"/>
        <v>0</v>
      </c>
      <c r="AK69" s="8">
        <f t="shared" si="20"/>
        <v>0</v>
      </c>
      <c r="AL69" s="19">
        <f t="shared" si="20"/>
        <v>0</v>
      </c>
    </row>
    <row r="70" spans="1:41" ht="10.5" thickBot="1" x14ac:dyDescent="0.2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row>
    <row r="71" spans="1:41" ht="10.5" thickTop="1" x14ac:dyDescent="0.2"/>
  </sheetData>
  <sheetProtection password="CC22" sheet="1" objects="1" scenarios="1"/>
  <conditionalFormatting sqref="H15:AL15 AN15:AN16 H16:AK16 AL16:AL33">
    <cfRule type="expression" dxfId="503" priority="282">
      <formula>0</formula>
    </cfRule>
  </conditionalFormatting>
  <conditionalFormatting sqref="H15:AL15 AN15:AN16 H16:AK16 AL16:AL33">
    <cfRule type="cellIs" dxfId="502" priority="281" operator="equal">
      <formula>0</formula>
    </cfRule>
  </conditionalFormatting>
  <conditionalFormatting sqref="H17:AK17 AN17">
    <cfRule type="expression" dxfId="501" priority="272">
      <formula>0</formula>
    </cfRule>
  </conditionalFormatting>
  <conditionalFormatting sqref="H17:AK17 AN17">
    <cfRule type="cellIs" dxfId="500" priority="271" operator="equal">
      <formula>0</formula>
    </cfRule>
  </conditionalFormatting>
  <conditionalFormatting sqref="H18:AK18 AN18">
    <cfRule type="expression" dxfId="499" priority="266">
      <formula>0</formula>
    </cfRule>
  </conditionalFormatting>
  <conditionalFormatting sqref="H18:AK18 AN18">
    <cfRule type="cellIs" dxfId="498" priority="265" operator="equal">
      <formula>0</formula>
    </cfRule>
  </conditionalFormatting>
  <conditionalFormatting sqref="H19:AK19 AN19">
    <cfRule type="expression" dxfId="497" priority="260">
      <formula>0</formula>
    </cfRule>
  </conditionalFormatting>
  <conditionalFormatting sqref="H19:AK19 AN19">
    <cfRule type="cellIs" dxfId="496" priority="259" operator="equal">
      <formula>0</formula>
    </cfRule>
  </conditionalFormatting>
  <conditionalFormatting sqref="H20:AK20 AN20">
    <cfRule type="expression" dxfId="495" priority="254">
      <formula>0</formula>
    </cfRule>
  </conditionalFormatting>
  <conditionalFormatting sqref="H20:AK20 AN20">
    <cfRule type="cellIs" dxfId="494" priority="253" operator="equal">
      <formula>0</formula>
    </cfRule>
  </conditionalFormatting>
  <conditionalFormatting sqref="H21:AK21 AN21">
    <cfRule type="expression" dxfId="493" priority="248">
      <formula>0</formula>
    </cfRule>
  </conditionalFormatting>
  <conditionalFormatting sqref="H21:AK21 AN21">
    <cfRule type="cellIs" dxfId="492" priority="247" operator="equal">
      <formula>0</formula>
    </cfRule>
  </conditionalFormatting>
  <conditionalFormatting sqref="H22:AK22 AN22">
    <cfRule type="expression" dxfId="491" priority="242">
      <formula>0</formula>
    </cfRule>
  </conditionalFormatting>
  <conditionalFormatting sqref="H22:AK22 AN22">
    <cfRule type="cellIs" dxfId="490" priority="241" operator="equal">
      <formula>0</formula>
    </cfRule>
  </conditionalFormatting>
  <conditionalFormatting sqref="H23:AK23 AN23">
    <cfRule type="expression" dxfId="489" priority="236">
      <formula>0</formula>
    </cfRule>
  </conditionalFormatting>
  <conditionalFormatting sqref="H23:AK23 AN23">
    <cfRule type="cellIs" dxfId="488" priority="235" operator="equal">
      <formula>0</formula>
    </cfRule>
  </conditionalFormatting>
  <conditionalFormatting sqref="H24:AK24 AN24">
    <cfRule type="expression" dxfId="487" priority="230">
      <formula>0</formula>
    </cfRule>
  </conditionalFormatting>
  <conditionalFormatting sqref="H24:AK24 AN24">
    <cfRule type="cellIs" dxfId="486" priority="229" operator="equal">
      <formula>0</formula>
    </cfRule>
  </conditionalFormatting>
  <conditionalFormatting sqref="H25:AK25 AN25">
    <cfRule type="expression" dxfId="485" priority="224">
      <formula>0</formula>
    </cfRule>
  </conditionalFormatting>
  <conditionalFormatting sqref="H25:AK25 AN25">
    <cfRule type="cellIs" dxfId="484" priority="223" operator="equal">
      <formula>0</formula>
    </cfRule>
  </conditionalFormatting>
  <conditionalFormatting sqref="H26:AK26 AN26">
    <cfRule type="expression" dxfId="483" priority="218">
      <formula>0</formula>
    </cfRule>
  </conditionalFormatting>
  <conditionalFormatting sqref="H26:AK26 AN26">
    <cfRule type="cellIs" dxfId="482" priority="217" operator="equal">
      <formula>0</formula>
    </cfRule>
  </conditionalFormatting>
  <conditionalFormatting sqref="H27:AK27 AN27">
    <cfRule type="expression" dxfId="481" priority="212">
      <formula>0</formula>
    </cfRule>
  </conditionalFormatting>
  <conditionalFormatting sqref="H27:AK27 AN27">
    <cfRule type="cellIs" dxfId="480" priority="211" operator="equal">
      <formula>0</formula>
    </cfRule>
  </conditionalFormatting>
  <conditionalFormatting sqref="H28:AK28 AN28">
    <cfRule type="expression" dxfId="479" priority="206">
      <formula>0</formula>
    </cfRule>
  </conditionalFormatting>
  <conditionalFormatting sqref="H28:AK28 AN28">
    <cfRule type="cellIs" dxfId="478" priority="205" operator="equal">
      <formula>0</formula>
    </cfRule>
  </conditionalFormatting>
  <conditionalFormatting sqref="H29:AK29 AN29">
    <cfRule type="expression" dxfId="477" priority="200">
      <formula>0</formula>
    </cfRule>
  </conditionalFormatting>
  <conditionalFormatting sqref="H29:AK29 AN29">
    <cfRule type="cellIs" dxfId="476" priority="199" operator="equal">
      <formula>0</formula>
    </cfRule>
  </conditionalFormatting>
  <conditionalFormatting sqref="H30:AK30 AN30">
    <cfRule type="expression" dxfId="475" priority="194">
      <formula>0</formula>
    </cfRule>
  </conditionalFormatting>
  <conditionalFormatting sqref="H30:AK30 AN30">
    <cfRule type="cellIs" dxfId="474" priority="193" operator="equal">
      <formula>0</formula>
    </cfRule>
  </conditionalFormatting>
  <conditionalFormatting sqref="H31:AK31 AN31">
    <cfRule type="expression" dxfId="473" priority="188">
      <formula>0</formula>
    </cfRule>
  </conditionalFormatting>
  <conditionalFormatting sqref="H31:AK31 AN31">
    <cfRule type="cellIs" dxfId="472" priority="187" operator="equal">
      <formula>0</formula>
    </cfRule>
  </conditionalFormatting>
  <conditionalFormatting sqref="H32:AK32 AN32">
    <cfRule type="expression" dxfId="471" priority="182">
      <formula>0</formula>
    </cfRule>
  </conditionalFormatting>
  <conditionalFormatting sqref="H32:AK32 AN32">
    <cfRule type="cellIs" dxfId="470" priority="181" operator="equal">
      <formula>0</formula>
    </cfRule>
  </conditionalFormatting>
  <conditionalFormatting sqref="H33:AK33 AN33">
    <cfRule type="expression" dxfId="469" priority="176">
      <formula>0</formula>
    </cfRule>
  </conditionalFormatting>
  <conditionalFormatting sqref="H33:AK33 AN33">
    <cfRule type="cellIs" dxfId="468" priority="175" operator="equal">
      <formula>0</formula>
    </cfRule>
  </conditionalFormatting>
  <conditionalFormatting sqref="AL35">
    <cfRule type="expression" dxfId="467" priority="170">
      <formula>0</formula>
    </cfRule>
  </conditionalFormatting>
  <conditionalFormatting sqref="AL35">
    <cfRule type="cellIs" dxfId="466" priority="169" operator="equal">
      <formula>0</formula>
    </cfRule>
  </conditionalFormatting>
  <conditionalFormatting sqref="H35:AK35">
    <cfRule type="expression" dxfId="465" priority="168">
      <formula>0</formula>
    </cfRule>
  </conditionalFormatting>
  <conditionalFormatting sqref="H35:AK35">
    <cfRule type="cellIs" dxfId="464" priority="167" operator="equal">
      <formula>0</formula>
    </cfRule>
  </conditionalFormatting>
  <conditionalFormatting sqref="H41:AK42">
    <cfRule type="expression" dxfId="463" priority="166">
      <formula>0</formula>
    </cfRule>
  </conditionalFormatting>
  <conditionalFormatting sqref="H41:AK42">
    <cfRule type="cellIs" dxfId="462" priority="165" operator="equal">
      <formula>0</formula>
    </cfRule>
  </conditionalFormatting>
  <conditionalFormatting sqref="H43:AK43">
    <cfRule type="expression" dxfId="461" priority="156">
      <formula>0</formula>
    </cfRule>
  </conditionalFormatting>
  <conditionalFormatting sqref="H43:AK43">
    <cfRule type="cellIs" dxfId="460" priority="155" operator="equal">
      <formula>0</formula>
    </cfRule>
  </conditionalFormatting>
  <conditionalFormatting sqref="H44:AK44">
    <cfRule type="expression" dxfId="459" priority="150">
      <formula>0</formula>
    </cfRule>
  </conditionalFormatting>
  <conditionalFormatting sqref="H44:AK44">
    <cfRule type="cellIs" dxfId="458" priority="149" operator="equal">
      <formula>0</formula>
    </cfRule>
  </conditionalFormatting>
  <conditionalFormatting sqref="H45:AK45">
    <cfRule type="expression" dxfId="457" priority="144">
      <formula>0</formula>
    </cfRule>
  </conditionalFormatting>
  <conditionalFormatting sqref="H45:AK45">
    <cfRule type="cellIs" dxfId="456" priority="143" operator="equal">
      <formula>0</formula>
    </cfRule>
  </conditionalFormatting>
  <conditionalFormatting sqref="H46:AK46">
    <cfRule type="expression" dxfId="455" priority="138">
      <formula>0</formula>
    </cfRule>
  </conditionalFormatting>
  <conditionalFormatting sqref="H46:AK46">
    <cfRule type="cellIs" dxfId="454" priority="137" operator="equal">
      <formula>0</formula>
    </cfRule>
  </conditionalFormatting>
  <conditionalFormatting sqref="H47:AK47">
    <cfRule type="expression" dxfId="453" priority="132">
      <formula>0</formula>
    </cfRule>
  </conditionalFormatting>
  <conditionalFormatting sqref="H47:AK47">
    <cfRule type="cellIs" dxfId="452" priority="131" operator="equal">
      <formula>0</formula>
    </cfRule>
  </conditionalFormatting>
  <conditionalFormatting sqref="H48:AK48">
    <cfRule type="expression" dxfId="451" priority="126">
      <formula>0</formula>
    </cfRule>
  </conditionalFormatting>
  <conditionalFormatting sqref="H48:AK48">
    <cfRule type="cellIs" dxfId="450" priority="125" operator="equal">
      <formula>0</formula>
    </cfRule>
  </conditionalFormatting>
  <conditionalFormatting sqref="H49:AK49">
    <cfRule type="expression" dxfId="449" priority="120">
      <formula>0</formula>
    </cfRule>
  </conditionalFormatting>
  <conditionalFormatting sqref="H49:AK49">
    <cfRule type="cellIs" dxfId="448" priority="119" operator="equal">
      <formula>0</formula>
    </cfRule>
  </conditionalFormatting>
  <conditionalFormatting sqref="H50:AK50">
    <cfRule type="expression" dxfId="447" priority="114">
      <formula>0</formula>
    </cfRule>
  </conditionalFormatting>
  <conditionalFormatting sqref="H50:AK50">
    <cfRule type="cellIs" dxfId="446" priority="113" operator="equal">
      <formula>0</formula>
    </cfRule>
  </conditionalFormatting>
  <conditionalFormatting sqref="H52:AK52">
    <cfRule type="expression" dxfId="445" priority="108">
      <formula>0</formula>
    </cfRule>
  </conditionalFormatting>
  <conditionalFormatting sqref="H52:AK52">
    <cfRule type="cellIs" dxfId="444" priority="107" operator="equal">
      <formula>0</formula>
    </cfRule>
  </conditionalFormatting>
  <conditionalFormatting sqref="H58:AK59">
    <cfRule type="expression" dxfId="443" priority="106">
      <formula>0</formula>
    </cfRule>
  </conditionalFormatting>
  <conditionalFormatting sqref="H58:AK59">
    <cfRule type="cellIs" dxfId="442" priority="105" operator="equal">
      <formula>0</formula>
    </cfRule>
  </conditionalFormatting>
  <conditionalFormatting sqref="H60:AK60">
    <cfRule type="expression" dxfId="441" priority="96">
      <formula>0</formula>
    </cfRule>
  </conditionalFormatting>
  <conditionalFormatting sqref="H60:AK60">
    <cfRule type="cellIs" dxfId="440" priority="95" operator="equal">
      <formula>0</formula>
    </cfRule>
  </conditionalFormatting>
  <conditionalFormatting sqref="H61:AK61">
    <cfRule type="expression" dxfId="439" priority="90">
      <formula>0</formula>
    </cfRule>
  </conditionalFormatting>
  <conditionalFormatting sqref="H61:AK61">
    <cfRule type="cellIs" dxfId="438" priority="89" operator="equal">
      <formula>0</formula>
    </cfRule>
  </conditionalFormatting>
  <conditionalFormatting sqref="H62:AK62">
    <cfRule type="expression" dxfId="437" priority="84">
      <formula>0</formula>
    </cfRule>
  </conditionalFormatting>
  <conditionalFormatting sqref="H62:AK62">
    <cfRule type="cellIs" dxfId="436" priority="83" operator="equal">
      <formula>0</formula>
    </cfRule>
  </conditionalFormatting>
  <conditionalFormatting sqref="H63:AK63">
    <cfRule type="expression" dxfId="435" priority="78">
      <formula>0</formula>
    </cfRule>
  </conditionalFormatting>
  <conditionalFormatting sqref="H63:AK63">
    <cfRule type="cellIs" dxfId="434" priority="77" operator="equal">
      <formula>0</formula>
    </cfRule>
  </conditionalFormatting>
  <conditionalFormatting sqref="H64:AK64">
    <cfRule type="expression" dxfId="433" priority="72">
      <formula>0</formula>
    </cfRule>
  </conditionalFormatting>
  <conditionalFormatting sqref="H64:AK64">
    <cfRule type="cellIs" dxfId="432" priority="71" operator="equal">
      <formula>0</formula>
    </cfRule>
  </conditionalFormatting>
  <conditionalFormatting sqref="H65:AK65">
    <cfRule type="expression" dxfId="431" priority="66">
      <formula>0</formula>
    </cfRule>
  </conditionalFormatting>
  <conditionalFormatting sqref="H65:AK65">
    <cfRule type="cellIs" dxfId="430" priority="65" operator="equal">
      <formula>0</formula>
    </cfRule>
  </conditionalFormatting>
  <conditionalFormatting sqref="H66:AK66">
    <cfRule type="expression" dxfId="429" priority="60">
      <formula>0</formula>
    </cfRule>
  </conditionalFormatting>
  <conditionalFormatting sqref="H66:AK66">
    <cfRule type="cellIs" dxfId="428" priority="59" operator="equal">
      <formula>0</formula>
    </cfRule>
  </conditionalFormatting>
  <conditionalFormatting sqref="H67:AK67">
    <cfRule type="expression" dxfId="427" priority="54">
      <formula>0</formula>
    </cfRule>
  </conditionalFormatting>
  <conditionalFormatting sqref="H67:AK67">
    <cfRule type="cellIs" dxfId="426" priority="53" operator="equal">
      <formula>0</formula>
    </cfRule>
  </conditionalFormatting>
  <conditionalFormatting sqref="H69:AK69">
    <cfRule type="expression" dxfId="425" priority="48">
      <formula>0</formula>
    </cfRule>
  </conditionalFormatting>
  <conditionalFormatting sqref="H69:AK69">
    <cfRule type="cellIs" dxfId="424" priority="47" operator="equal">
      <formula>0</formula>
    </cfRule>
  </conditionalFormatting>
  <conditionalFormatting sqref="C35">
    <cfRule type="expression" dxfId="423" priority="46">
      <formula>0</formula>
    </cfRule>
  </conditionalFormatting>
  <conditionalFormatting sqref="C35">
    <cfRule type="cellIs" dxfId="422" priority="45" operator="equal">
      <formula>0</formula>
    </cfRule>
  </conditionalFormatting>
  <conditionalFormatting sqref="C52">
    <cfRule type="expression" dxfId="421" priority="44">
      <formula>0</formula>
    </cfRule>
  </conditionalFormatting>
  <conditionalFormatting sqref="C52">
    <cfRule type="cellIs" dxfId="420" priority="43" operator="equal">
      <formula>0</formula>
    </cfRule>
  </conditionalFormatting>
  <conditionalFormatting sqref="C69">
    <cfRule type="expression" dxfId="419" priority="42">
      <formula>0</formula>
    </cfRule>
  </conditionalFormatting>
  <conditionalFormatting sqref="C69">
    <cfRule type="cellIs" dxfId="418" priority="41" operator="equal">
      <formula>0</formula>
    </cfRule>
  </conditionalFormatting>
  <conditionalFormatting sqref="AL41:AL42">
    <cfRule type="expression" dxfId="417" priority="40">
      <formula>0</formula>
    </cfRule>
  </conditionalFormatting>
  <conditionalFormatting sqref="AL41:AL42">
    <cfRule type="cellIs" dxfId="416" priority="39" operator="equal">
      <formula>0</formula>
    </cfRule>
  </conditionalFormatting>
  <conditionalFormatting sqref="AL43">
    <cfRule type="expression" dxfId="415" priority="38">
      <formula>0</formula>
    </cfRule>
  </conditionalFormatting>
  <conditionalFormatting sqref="AL43">
    <cfRule type="cellIs" dxfId="414" priority="37" operator="equal">
      <formula>0</formula>
    </cfRule>
  </conditionalFormatting>
  <conditionalFormatting sqref="AL44">
    <cfRule type="expression" dxfId="413" priority="36">
      <formula>0</formula>
    </cfRule>
  </conditionalFormatting>
  <conditionalFormatting sqref="AL44">
    <cfRule type="cellIs" dxfId="412" priority="35" operator="equal">
      <formula>0</formula>
    </cfRule>
  </conditionalFormatting>
  <conditionalFormatting sqref="AL45">
    <cfRule type="expression" dxfId="411" priority="34">
      <formula>0</formula>
    </cfRule>
  </conditionalFormatting>
  <conditionalFormatting sqref="AL45">
    <cfRule type="cellIs" dxfId="410" priority="33" operator="equal">
      <formula>0</formula>
    </cfRule>
  </conditionalFormatting>
  <conditionalFormatting sqref="AL46">
    <cfRule type="expression" dxfId="409" priority="32">
      <formula>0</formula>
    </cfRule>
  </conditionalFormatting>
  <conditionalFormatting sqref="AL46">
    <cfRule type="cellIs" dxfId="408" priority="31" operator="equal">
      <formula>0</formula>
    </cfRule>
  </conditionalFormatting>
  <conditionalFormatting sqref="AL47">
    <cfRule type="expression" dxfId="407" priority="30">
      <formula>0</formula>
    </cfRule>
  </conditionalFormatting>
  <conditionalFormatting sqref="AL47">
    <cfRule type="cellIs" dxfId="406" priority="29" operator="equal">
      <formula>0</formula>
    </cfRule>
  </conditionalFormatting>
  <conditionalFormatting sqref="AL48">
    <cfRule type="expression" dxfId="405" priority="28">
      <formula>0</formula>
    </cfRule>
  </conditionalFormatting>
  <conditionalFormatting sqref="AL48">
    <cfRule type="cellIs" dxfId="404" priority="27" operator="equal">
      <formula>0</formula>
    </cfRule>
  </conditionalFormatting>
  <conditionalFormatting sqref="AL49">
    <cfRule type="expression" dxfId="403" priority="26">
      <formula>0</formula>
    </cfRule>
  </conditionalFormatting>
  <conditionalFormatting sqref="AL49">
    <cfRule type="cellIs" dxfId="402" priority="25" operator="equal">
      <formula>0</formula>
    </cfRule>
  </conditionalFormatting>
  <conditionalFormatting sqref="AL50">
    <cfRule type="expression" dxfId="401" priority="24">
      <formula>0</formula>
    </cfRule>
  </conditionalFormatting>
  <conditionalFormatting sqref="AL50">
    <cfRule type="cellIs" dxfId="400" priority="23" operator="equal">
      <formula>0</formula>
    </cfRule>
  </conditionalFormatting>
  <conditionalFormatting sqref="AL52">
    <cfRule type="expression" dxfId="399" priority="22">
      <formula>0</formula>
    </cfRule>
  </conditionalFormatting>
  <conditionalFormatting sqref="AL52">
    <cfRule type="cellIs" dxfId="398" priority="21" operator="equal">
      <formula>0</formula>
    </cfRule>
  </conditionalFormatting>
  <conditionalFormatting sqref="AL58:AL59">
    <cfRule type="expression" dxfId="397" priority="20">
      <formula>0</formula>
    </cfRule>
  </conditionalFormatting>
  <conditionalFormatting sqref="AL58:AL59">
    <cfRule type="cellIs" dxfId="396" priority="19" operator="equal">
      <formula>0</formula>
    </cfRule>
  </conditionalFormatting>
  <conditionalFormatting sqref="AL60">
    <cfRule type="expression" dxfId="395" priority="18">
      <formula>0</formula>
    </cfRule>
  </conditionalFormatting>
  <conditionalFormatting sqref="AL60">
    <cfRule type="cellIs" dxfId="394" priority="17" operator="equal">
      <formula>0</formula>
    </cfRule>
  </conditionalFormatting>
  <conditionalFormatting sqref="AL61">
    <cfRule type="expression" dxfId="393" priority="16">
      <formula>0</formula>
    </cfRule>
  </conditionalFormatting>
  <conditionalFormatting sqref="AL61">
    <cfRule type="cellIs" dxfId="392" priority="15" operator="equal">
      <formula>0</formula>
    </cfRule>
  </conditionalFormatting>
  <conditionalFormatting sqref="AL62">
    <cfRule type="expression" dxfId="391" priority="14">
      <formula>0</formula>
    </cfRule>
  </conditionalFormatting>
  <conditionalFormatting sqref="AL62">
    <cfRule type="cellIs" dxfId="390" priority="13" operator="equal">
      <formula>0</formula>
    </cfRule>
  </conditionalFormatting>
  <conditionalFormatting sqref="AL63">
    <cfRule type="expression" dxfId="389" priority="12">
      <formula>0</formula>
    </cfRule>
  </conditionalFormatting>
  <conditionalFormatting sqref="AL63">
    <cfRule type="cellIs" dxfId="388" priority="11" operator="equal">
      <formula>0</formula>
    </cfRule>
  </conditionalFormatting>
  <conditionalFormatting sqref="AL64">
    <cfRule type="expression" dxfId="387" priority="10">
      <formula>0</formula>
    </cfRule>
  </conditionalFormatting>
  <conditionalFormatting sqref="AL64">
    <cfRule type="cellIs" dxfId="386" priority="9" operator="equal">
      <formula>0</formula>
    </cfRule>
  </conditionalFormatting>
  <conditionalFormatting sqref="AL65">
    <cfRule type="expression" dxfId="385" priority="8">
      <formula>0</formula>
    </cfRule>
  </conditionalFormatting>
  <conditionalFormatting sqref="AL65">
    <cfRule type="cellIs" dxfId="384" priority="7" operator="equal">
      <formula>0</formula>
    </cfRule>
  </conditionalFormatting>
  <conditionalFormatting sqref="AL66">
    <cfRule type="expression" dxfId="383" priority="6">
      <formula>0</formula>
    </cfRule>
  </conditionalFormatting>
  <conditionalFormatting sqref="AL66">
    <cfRule type="cellIs" dxfId="382" priority="5" operator="equal">
      <formula>0</formula>
    </cfRule>
  </conditionalFormatting>
  <conditionalFormatting sqref="AL67">
    <cfRule type="expression" dxfId="381" priority="4">
      <formula>0</formula>
    </cfRule>
  </conditionalFormatting>
  <conditionalFormatting sqref="AL67">
    <cfRule type="cellIs" dxfId="380" priority="3" operator="equal">
      <formula>0</formula>
    </cfRule>
  </conditionalFormatting>
  <conditionalFormatting sqref="AL69">
    <cfRule type="expression" dxfId="379" priority="2">
      <formula>0</formula>
    </cfRule>
  </conditionalFormatting>
  <conditionalFormatting sqref="AL69">
    <cfRule type="cellIs" dxfId="378" priority="1" operator="equal">
      <formula>0</formula>
    </cfRule>
  </conditionalFormatting>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O71"/>
  <sheetViews>
    <sheetView zoomScaleNormal="100" workbookViewId="0"/>
  </sheetViews>
  <sheetFormatPr baseColWidth="10" defaultColWidth="12.7265625" defaultRowHeight="10" x14ac:dyDescent="0.2"/>
  <cols>
    <col min="1" max="16384" width="12.7265625" style="1"/>
  </cols>
  <sheetData>
    <row r="3" spans="1:41" x14ac:dyDescent="0.2">
      <c r="B3" s="1" t="s">
        <v>0</v>
      </c>
      <c r="C3" s="2">
        <f>Deckblatt!$C$5</f>
        <v>2.1899999999999999E-2</v>
      </c>
      <c r="E3" s="11">
        <f>E35+E52+E69</f>
        <v>238209.92837624787</v>
      </c>
    </row>
    <row r="10" spans="1:41" ht="10.5" thickBot="1" x14ac:dyDescent="0.25">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row>
    <row r="11" spans="1:41" ht="10.5" thickTop="1" x14ac:dyDescent="0.2"/>
    <row r="12" spans="1:41" x14ac:dyDescent="0.2">
      <c r="A12" s="1" t="s">
        <v>6</v>
      </c>
    </row>
    <row r="14" spans="1:41" x14ac:dyDescent="0.2">
      <c r="B14" s="12" t="s">
        <v>9</v>
      </c>
      <c r="C14" s="12" t="s">
        <v>3</v>
      </c>
      <c r="D14" s="12" t="s">
        <v>1</v>
      </c>
      <c r="E14" s="12" t="s">
        <v>2</v>
      </c>
      <c r="H14" s="12">
        <v>0</v>
      </c>
      <c r="I14" s="12">
        <v>1</v>
      </c>
      <c r="J14" s="12">
        <v>2</v>
      </c>
      <c r="K14" s="12">
        <v>3</v>
      </c>
      <c r="L14" s="12">
        <v>4</v>
      </c>
      <c r="M14" s="12">
        <v>5</v>
      </c>
      <c r="N14" s="12">
        <v>6</v>
      </c>
      <c r="O14" s="12">
        <v>7</v>
      </c>
      <c r="P14" s="12">
        <v>8</v>
      </c>
      <c r="Q14" s="12">
        <v>9</v>
      </c>
      <c r="R14" s="12">
        <v>10</v>
      </c>
      <c r="S14" s="12">
        <v>11</v>
      </c>
      <c r="T14" s="12">
        <v>12</v>
      </c>
      <c r="U14" s="12">
        <v>13</v>
      </c>
      <c r="V14" s="12">
        <v>14</v>
      </c>
      <c r="W14" s="12">
        <v>15</v>
      </c>
      <c r="X14" s="12">
        <v>16</v>
      </c>
      <c r="Y14" s="12">
        <v>17</v>
      </c>
      <c r="Z14" s="12">
        <v>18</v>
      </c>
      <c r="AA14" s="12">
        <v>19</v>
      </c>
      <c r="AB14" s="12">
        <v>20</v>
      </c>
      <c r="AC14" s="12">
        <v>21</v>
      </c>
      <c r="AD14" s="12">
        <v>22</v>
      </c>
      <c r="AE14" s="12">
        <v>23</v>
      </c>
      <c r="AF14" s="12">
        <v>24</v>
      </c>
      <c r="AG14" s="12">
        <v>25</v>
      </c>
      <c r="AH14" s="12">
        <v>26</v>
      </c>
      <c r="AI14" s="12">
        <v>27</v>
      </c>
      <c r="AJ14" s="12">
        <v>28</v>
      </c>
      <c r="AK14" s="12">
        <v>29</v>
      </c>
      <c r="AL14" s="12">
        <v>30</v>
      </c>
      <c r="AN14" s="12" t="s">
        <v>4</v>
      </c>
      <c r="AO14" s="12" t="s">
        <v>5</v>
      </c>
    </row>
    <row r="15" spans="1:41" x14ac:dyDescent="0.2">
      <c r="A15" s="10">
        <v>1</v>
      </c>
      <c r="B15" s="4" t="str">
        <f>Variantenvergleich!N8</f>
        <v>System 3</v>
      </c>
      <c r="C15" s="4">
        <f>Variantenvergleich!O8</f>
        <v>9357</v>
      </c>
      <c r="D15" s="4">
        <f>Variantenvergleich!P8</f>
        <v>15</v>
      </c>
      <c r="E15" s="4">
        <f>Variantenvergleich!Q8</f>
        <v>0.03</v>
      </c>
      <c r="H15" s="8">
        <f t="shared" ref="H15:H33" si="0">C15</f>
        <v>9357</v>
      </c>
      <c r="I15" s="8">
        <f t="shared" ref="I15:I33" si="1">IF($H15=0,0,IF(MOD(I$14,$D15)=0,$C15*(1+$E15)^I$14,0))</f>
        <v>0</v>
      </c>
      <c r="J15" s="8">
        <f t="shared" ref="J15:AK24" si="2">IF($H15=0,0,IF(MOD(J$14,$D15)=0,$C15*(1+$E15)^J$14,0))</f>
        <v>0</v>
      </c>
      <c r="K15" s="8">
        <f t="shared" si="2"/>
        <v>0</v>
      </c>
      <c r="L15" s="8">
        <f t="shared" si="2"/>
        <v>0</v>
      </c>
      <c r="M15" s="8">
        <f t="shared" si="2"/>
        <v>0</v>
      </c>
      <c r="N15" s="8">
        <f t="shared" si="2"/>
        <v>0</v>
      </c>
      <c r="O15" s="8">
        <f t="shared" si="2"/>
        <v>0</v>
      </c>
      <c r="P15" s="8">
        <f t="shared" si="2"/>
        <v>0</v>
      </c>
      <c r="Q15" s="8">
        <f t="shared" si="2"/>
        <v>0</v>
      </c>
      <c r="R15" s="8">
        <f t="shared" si="2"/>
        <v>0</v>
      </c>
      <c r="S15" s="8">
        <f t="shared" si="2"/>
        <v>0</v>
      </c>
      <c r="T15" s="8">
        <f t="shared" si="2"/>
        <v>0</v>
      </c>
      <c r="U15" s="8">
        <f t="shared" si="2"/>
        <v>0</v>
      </c>
      <c r="V15" s="8">
        <f t="shared" si="2"/>
        <v>0</v>
      </c>
      <c r="W15" s="8">
        <f t="shared" si="2"/>
        <v>14577.901117133353</v>
      </c>
      <c r="X15" s="8">
        <f t="shared" si="2"/>
        <v>0</v>
      </c>
      <c r="Y15" s="8">
        <f t="shared" si="2"/>
        <v>0</v>
      </c>
      <c r="Z15" s="8">
        <f t="shared" si="2"/>
        <v>0</v>
      </c>
      <c r="AA15" s="8">
        <f t="shared" si="2"/>
        <v>0</v>
      </c>
      <c r="AB15" s="8">
        <f t="shared" si="2"/>
        <v>0</v>
      </c>
      <c r="AC15" s="8">
        <f t="shared" si="2"/>
        <v>0</v>
      </c>
      <c r="AD15" s="8">
        <f t="shared" si="2"/>
        <v>0</v>
      </c>
      <c r="AE15" s="8">
        <f t="shared" si="2"/>
        <v>0</v>
      </c>
      <c r="AF15" s="8">
        <f t="shared" si="2"/>
        <v>0</v>
      </c>
      <c r="AG15" s="8">
        <f t="shared" si="2"/>
        <v>0</v>
      </c>
      <c r="AH15" s="8">
        <f t="shared" si="2"/>
        <v>0</v>
      </c>
      <c r="AI15" s="8">
        <f t="shared" si="2"/>
        <v>0</v>
      </c>
      <c r="AJ15" s="8">
        <f t="shared" si="2"/>
        <v>0</v>
      </c>
      <c r="AK15" s="8">
        <f t="shared" si="2"/>
        <v>0</v>
      </c>
      <c r="AL15" s="8">
        <f>IF($H15=0,0,IF(MOD(AL$14,$D15)=0,$C15*(1+$E15)^AL$14,0))+AN15</f>
        <v>0</v>
      </c>
      <c r="AN15" s="8">
        <f t="shared" ref="AN15:AN33" si="3">-IF(AO15="---",0,C15/D15*AO15*(1+E15)^30)</f>
        <v>-22711.894942921641</v>
      </c>
      <c r="AO15" s="9">
        <f t="shared" ref="AO15:AO33" si="4">IF(OR(C15=0,D15&lt;2),"---",D15-MOD(AL$14,D15))</f>
        <v>15</v>
      </c>
    </row>
    <row r="16" spans="1:41" x14ac:dyDescent="0.2">
      <c r="A16" s="10">
        <v>2</v>
      </c>
      <c r="B16" s="4">
        <f>Variantenvergleich!N9</f>
        <v>0</v>
      </c>
      <c r="C16" s="4">
        <f>Variantenvergleich!O9</f>
        <v>0</v>
      </c>
      <c r="D16" s="4">
        <f>Variantenvergleich!P9</f>
        <v>0</v>
      </c>
      <c r="E16" s="4">
        <f>Variantenvergleich!Q9</f>
        <v>0</v>
      </c>
      <c r="H16" s="8">
        <f t="shared" si="0"/>
        <v>0</v>
      </c>
      <c r="I16" s="8">
        <f t="shared" si="1"/>
        <v>0</v>
      </c>
      <c r="J16" s="8">
        <f t="shared" si="2"/>
        <v>0</v>
      </c>
      <c r="K16" s="8">
        <f t="shared" si="2"/>
        <v>0</v>
      </c>
      <c r="L16" s="8">
        <f t="shared" si="2"/>
        <v>0</v>
      </c>
      <c r="M16" s="8">
        <f t="shared" si="2"/>
        <v>0</v>
      </c>
      <c r="N16" s="8">
        <f t="shared" si="2"/>
        <v>0</v>
      </c>
      <c r="O16" s="8">
        <f t="shared" si="2"/>
        <v>0</v>
      </c>
      <c r="P16" s="8">
        <f t="shared" si="2"/>
        <v>0</v>
      </c>
      <c r="Q16" s="8">
        <f t="shared" si="2"/>
        <v>0</v>
      </c>
      <c r="R16" s="8">
        <f t="shared" si="2"/>
        <v>0</v>
      </c>
      <c r="S16" s="8">
        <f t="shared" si="2"/>
        <v>0</v>
      </c>
      <c r="T16" s="8">
        <f t="shared" si="2"/>
        <v>0</v>
      </c>
      <c r="U16" s="8">
        <f t="shared" si="2"/>
        <v>0</v>
      </c>
      <c r="V16" s="8">
        <f t="shared" si="2"/>
        <v>0</v>
      </c>
      <c r="W16" s="8">
        <f t="shared" si="2"/>
        <v>0</v>
      </c>
      <c r="X16" s="8">
        <f t="shared" si="2"/>
        <v>0</v>
      </c>
      <c r="Y16" s="8">
        <f t="shared" si="2"/>
        <v>0</v>
      </c>
      <c r="Z16" s="8">
        <f t="shared" si="2"/>
        <v>0</v>
      </c>
      <c r="AA16" s="8">
        <f t="shared" si="2"/>
        <v>0</v>
      </c>
      <c r="AB16" s="8">
        <f t="shared" si="2"/>
        <v>0</v>
      </c>
      <c r="AC16" s="8">
        <f t="shared" si="2"/>
        <v>0</v>
      </c>
      <c r="AD16" s="8">
        <f t="shared" si="2"/>
        <v>0</v>
      </c>
      <c r="AE16" s="8">
        <f t="shared" si="2"/>
        <v>0</v>
      </c>
      <c r="AF16" s="8">
        <f t="shared" si="2"/>
        <v>0</v>
      </c>
      <c r="AG16" s="8">
        <f t="shared" si="2"/>
        <v>0</v>
      </c>
      <c r="AH16" s="8">
        <f t="shared" si="2"/>
        <v>0</v>
      </c>
      <c r="AI16" s="8">
        <f t="shared" si="2"/>
        <v>0</v>
      </c>
      <c r="AJ16" s="8">
        <f t="shared" si="2"/>
        <v>0</v>
      </c>
      <c r="AK16" s="8">
        <f t="shared" si="2"/>
        <v>0</v>
      </c>
      <c r="AL16" s="8">
        <f t="shared" ref="AL16:AL33" si="5">IF($H16=0,0,IF(MOD(AL$14,$D16)=0,$C16*(1+$E16)^AL$14,0))+AN16</f>
        <v>0</v>
      </c>
      <c r="AN16" s="8">
        <f t="shared" si="3"/>
        <v>0</v>
      </c>
      <c r="AO16" s="9" t="str">
        <f t="shared" si="4"/>
        <v>---</v>
      </c>
    </row>
    <row r="17" spans="1:41" x14ac:dyDescent="0.2">
      <c r="A17" s="10">
        <v>3</v>
      </c>
      <c r="B17" s="4">
        <f>Variantenvergleich!N10</f>
        <v>0</v>
      </c>
      <c r="C17" s="4">
        <f>Variantenvergleich!O10</f>
        <v>0</v>
      </c>
      <c r="D17" s="4">
        <f>Variantenvergleich!P10</f>
        <v>0</v>
      </c>
      <c r="E17" s="4">
        <f>Variantenvergleich!Q10</f>
        <v>0</v>
      </c>
      <c r="H17" s="8">
        <f t="shared" si="0"/>
        <v>0</v>
      </c>
      <c r="I17" s="8">
        <f t="shared" si="1"/>
        <v>0</v>
      </c>
      <c r="J17" s="8">
        <f t="shared" si="2"/>
        <v>0</v>
      </c>
      <c r="K17" s="8">
        <f t="shared" si="2"/>
        <v>0</v>
      </c>
      <c r="L17" s="8">
        <f t="shared" si="2"/>
        <v>0</v>
      </c>
      <c r="M17" s="8">
        <f t="shared" si="2"/>
        <v>0</v>
      </c>
      <c r="N17" s="8">
        <f t="shared" si="2"/>
        <v>0</v>
      </c>
      <c r="O17" s="8">
        <f t="shared" si="2"/>
        <v>0</v>
      </c>
      <c r="P17" s="8">
        <f t="shared" si="2"/>
        <v>0</v>
      </c>
      <c r="Q17" s="8">
        <f t="shared" si="2"/>
        <v>0</v>
      </c>
      <c r="R17" s="8">
        <f t="shared" si="2"/>
        <v>0</v>
      </c>
      <c r="S17" s="8">
        <f t="shared" si="2"/>
        <v>0</v>
      </c>
      <c r="T17" s="8">
        <f t="shared" si="2"/>
        <v>0</v>
      </c>
      <c r="U17" s="8">
        <f t="shared" si="2"/>
        <v>0</v>
      </c>
      <c r="V17" s="8">
        <f t="shared" si="2"/>
        <v>0</v>
      </c>
      <c r="W17" s="8">
        <f t="shared" si="2"/>
        <v>0</v>
      </c>
      <c r="X17" s="8">
        <f t="shared" si="2"/>
        <v>0</v>
      </c>
      <c r="Y17" s="8">
        <f t="shared" si="2"/>
        <v>0</v>
      </c>
      <c r="Z17" s="8">
        <f t="shared" si="2"/>
        <v>0</v>
      </c>
      <c r="AA17" s="8">
        <f t="shared" si="2"/>
        <v>0</v>
      </c>
      <c r="AB17" s="8">
        <f t="shared" si="2"/>
        <v>0</v>
      </c>
      <c r="AC17" s="8">
        <f t="shared" si="2"/>
        <v>0</v>
      </c>
      <c r="AD17" s="8">
        <f t="shared" si="2"/>
        <v>0</v>
      </c>
      <c r="AE17" s="8">
        <f t="shared" si="2"/>
        <v>0</v>
      </c>
      <c r="AF17" s="8">
        <f t="shared" si="2"/>
        <v>0</v>
      </c>
      <c r="AG17" s="8">
        <f t="shared" si="2"/>
        <v>0</v>
      </c>
      <c r="AH17" s="8">
        <f t="shared" si="2"/>
        <v>0</v>
      </c>
      <c r="AI17" s="8">
        <f t="shared" si="2"/>
        <v>0</v>
      </c>
      <c r="AJ17" s="8">
        <f t="shared" si="2"/>
        <v>0</v>
      </c>
      <c r="AK17" s="8">
        <f t="shared" si="2"/>
        <v>0</v>
      </c>
      <c r="AL17" s="8">
        <f t="shared" si="5"/>
        <v>0</v>
      </c>
      <c r="AN17" s="8">
        <f t="shared" si="3"/>
        <v>0</v>
      </c>
      <c r="AO17" s="9" t="str">
        <f t="shared" si="4"/>
        <v>---</v>
      </c>
    </row>
    <row r="18" spans="1:41" x14ac:dyDescent="0.2">
      <c r="A18" s="10">
        <v>4</v>
      </c>
      <c r="B18" s="4">
        <f>Variantenvergleich!N11</f>
        <v>0</v>
      </c>
      <c r="C18" s="4">
        <f>Variantenvergleich!O11</f>
        <v>0</v>
      </c>
      <c r="D18" s="4">
        <f>Variantenvergleich!P11</f>
        <v>0</v>
      </c>
      <c r="E18" s="4">
        <f>Variantenvergleich!Q11</f>
        <v>0</v>
      </c>
      <c r="H18" s="8">
        <f t="shared" si="0"/>
        <v>0</v>
      </c>
      <c r="I18" s="8">
        <f t="shared" si="1"/>
        <v>0</v>
      </c>
      <c r="J18" s="8">
        <f t="shared" si="2"/>
        <v>0</v>
      </c>
      <c r="K18" s="8">
        <f t="shared" si="2"/>
        <v>0</v>
      </c>
      <c r="L18" s="8">
        <f t="shared" si="2"/>
        <v>0</v>
      </c>
      <c r="M18" s="8">
        <f t="shared" si="2"/>
        <v>0</v>
      </c>
      <c r="N18" s="8">
        <f t="shared" si="2"/>
        <v>0</v>
      </c>
      <c r="O18" s="8">
        <f t="shared" si="2"/>
        <v>0</v>
      </c>
      <c r="P18" s="8">
        <f t="shared" si="2"/>
        <v>0</v>
      </c>
      <c r="Q18" s="8">
        <f t="shared" si="2"/>
        <v>0</v>
      </c>
      <c r="R18" s="8">
        <f t="shared" si="2"/>
        <v>0</v>
      </c>
      <c r="S18" s="8">
        <f t="shared" si="2"/>
        <v>0</v>
      </c>
      <c r="T18" s="8">
        <f t="shared" si="2"/>
        <v>0</v>
      </c>
      <c r="U18" s="8">
        <f t="shared" si="2"/>
        <v>0</v>
      </c>
      <c r="V18" s="8">
        <f t="shared" si="2"/>
        <v>0</v>
      </c>
      <c r="W18" s="8">
        <f t="shared" si="2"/>
        <v>0</v>
      </c>
      <c r="X18" s="8">
        <f t="shared" si="2"/>
        <v>0</v>
      </c>
      <c r="Y18" s="8">
        <f t="shared" si="2"/>
        <v>0</v>
      </c>
      <c r="Z18" s="8">
        <f t="shared" si="2"/>
        <v>0</v>
      </c>
      <c r="AA18" s="8">
        <f t="shared" si="2"/>
        <v>0</v>
      </c>
      <c r="AB18" s="8">
        <f t="shared" si="2"/>
        <v>0</v>
      </c>
      <c r="AC18" s="8">
        <f t="shared" si="2"/>
        <v>0</v>
      </c>
      <c r="AD18" s="8">
        <f t="shared" si="2"/>
        <v>0</v>
      </c>
      <c r="AE18" s="8">
        <f t="shared" si="2"/>
        <v>0</v>
      </c>
      <c r="AF18" s="8">
        <f t="shared" si="2"/>
        <v>0</v>
      </c>
      <c r="AG18" s="8">
        <f t="shared" si="2"/>
        <v>0</v>
      </c>
      <c r="AH18" s="8">
        <f t="shared" si="2"/>
        <v>0</v>
      </c>
      <c r="AI18" s="8">
        <f t="shared" si="2"/>
        <v>0</v>
      </c>
      <c r="AJ18" s="8">
        <f t="shared" si="2"/>
        <v>0</v>
      </c>
      <c r="AK18" s="8">
        <f t="shared" si="2"/>
        <v>0</v>
      </c>
      <c r="AL18" s="8">
        <f t="shared" si="5"/>
        <v>0</v>
      </c>
      <c r="AN18" s="8">
        <f t="shared" si="3"/>
        <v>0</v>
      </c>
      <c r="AO18" s="9" t="str">
        <f t="shared" si="4"/>
        <v>---</v>
      </c>
    </row>
    <row r="19" spans="1:41" x14ac:dyDescent="0.2">
      <c r="A19" s="10">
        <v>5</v>
      </c>
      <c r="B19" s="4">
        <f>Variantenvergleich!N12</f>
        <v>0</v>
      </c>
      <c r="C19" s="4">
        <f>Variantenvergleich!O12</f>
        <v>0</v>
      </c>
      <c r="D19" s="4">
        <f>Variantenvergleich!P12</f>
        <v>0</v>
      </c>
      <c r="E19" s="4">
        <f>Variantenvergleich!Q12</f>
        <v>0</v>
      </c>
      <c r="H19" s="8">
        <f t="shared" si="0"/>
        <v>0</v>
      </c>
      <c r="I19" s="8">
        <f t="shared" si="1"/>
        <v>0</v>
      </c>
      <c r="J19" s="8">
        <f t="shared" si="2"/>
        <v>0</v>
      </c>
      <c r="K19" s="8">
        <f t="shared" si="2"/>
        <v>0</v>
      </c>
      <c r="L19" s="8">
        <f t="shared" si="2"/>
        <v>0</v>
      </c>
      <c r="M19" s="8">
        <f t="shared" si="2"/>
        <v>0</v>
      </c>
      <c r="N19" s="8">
        <f t="shared" si="2"/>
        <v>0</v>
      </c>
      <c r="O19" s="8">
        <f t="shared" si="2"/>
        <v>0</v>
      </c>
      <c r="P19" s="8">
        <f t="shared" si="2"/>
        <v>0</v>
      </c>
      <c r="Q19" s="8">
        <f t="shared" si="2"/>
        <v>0</v>
      </c>
      <c r="R19" s="8">
        <f t="shared" si="2"/>
        <v>0</v>
      </c>
      <c r="S19" s="8">
        <f t="shared" si="2"/>
        <v>0</v>
      </c>
      <c r="T19" s="8">
        <f t="shared" si="2"/>
        <v>0</v>
      </c>
      <c r="U19" s="8">
        <f t="shared" si="2"/>
        <v>0</v>
      </c>
      <c r="V19" s="8">
        <f t="shared" si="2"/>
        <v>0</v>
      </c>
      <c r="W19" s="8">
        <f t="shared" si="2"/>
        <v>0</v>
      </c>
      <c r="X19" s="8">
        <f t="shared" si="2"/>
        <v>0</v>
      </c>
      <c r="Y19" s="8">
        <f t="shared" si="2"/>
        <v>0</v>
      </c>
      <c r="Z19" s="8">
        <f t="shared" si="2"/>
        <v>0</v>
      </c>
      <c r="AA19" s="8">
        <f t="shared" si="2"/>
        <v>0</v>
      </c>
      <c r="AB19" s="8">
        <f t="shared" si="2"/>
        <v>0</v>
      </c>
      <c r="AC19" s="8">
        <f t="shared" si="2"/>
        <v>0</v>
      </c>
      <c r="AD19" s="8">
        <f t="shared" si="2"/>
        <v>0</v>
      </c>
      <c r="AE19" s="8">
        <f t="shared" si="2"/>
        <v>0</v>
      </c>
      <c r="AF19" s="8">
        <f t="shared" si="2"/>
        <v>0</v>
      </c>
      <c r="AG19" s="8">
        <f t="shared" si="2"/>
        <v>0</v>
      </c>
      <c r="AH19" s="8">
        <f t="shared" si="2"/>
        <v>0</v>
      </c>
      <c r="AI19" s="8">
        <f t="shared" si="2"/>
        <v>0</v>
      </c>
      <c r="AJ19" s="8">
        <f t="shared" si="2"/>
        <v>0</v>
      </c>
      <c r="AK19" s="8">
        <f t="shared" si="2"/>
        <v>0</v>
      </c>
      <c r="AL19" s="8">
        <f t="shared" si="5"/>
        <v>0</v>
      </c>
      <c r="AN19" s="8">
        <f t="shared" si="3"/>
        <v>0</v>
      </c>
      <c r="AO19" s="9" t="str">
        <f t="shared" si="4"/>
        <v>---</v>
      </c>
    </row>
    <row r="20" spans="1:41" x14ac:dyDescent="0.2">
      <c r="A20" s="10">
        <v>6</v>
      </c>
      <c r="B20" s="4">
        <f>Variantenvergleich!N13</f>
        <v>0</v>
      </c>
      <c r="C20" s="4">
        <f>Variantenvergleich!O13</f>
        <v>0</v>
      </c>
      <c r="D20" s="4">
        <f>Variantenvergleich!P13</f>
        <v>0</v>
      </c>
      <c r="E20" s="4">
        <f>Variantenvergleich!Q13</f>
        <v>0</v>
      </c>
      <c r="H20" s="8">
        <f t="shared" si="0"/>
        <v>0</v>
      </c>
      <c r="I20" s="8">
        <f t="shared" si="1"/>
        <v>0</v>
      </c>
      <c r="J20" s="8">
        <f t="shared" si="2"/>
        <v>0</v>
      </c>
      <c r="K20" s="8">
        <f t="shared" si="2"/>
        <v>0</v>
      </c>
      <c r="L20" s="8">
        <f t="shared" si="2"/>
        <v>0</v>
      </c>
      <c r="M20" s="8">
        <f t="shared" si="2"/>
        <v>0</v>
      </c>
      <c r="N20" s="8">
        <f t="shared" si="2"/>
        <v>0</v>
      </c>
      <c r="O20" s="8">
        <f t="shared" si="2"/>
        <v>0</v>
      </c>
      <c r="P20" s="8">
        <f t="shared" si="2"/>
        <v>0</v>
      </c>
      <c r="Q20" s="8">
        <f t="shared" si="2"/>
        <v>0</v>
      </c>
      <c r="R20" s="8">
        <f t="shared" si="2"/>
        <v>0</v>
      </c>
      <c r="S20" s="8">
        <f t="shared" si="2"/>
        <v>0</v>
      </c>
      <c r="T20" s="8">
        <f t="shared" si="2"/>
        <v>0</v>
      </c>
      <c r="U20" s="8">
        <f t="shared" si="2"/>
        <v>0</v>
      </c>
      <c r="V20" s="8">
        <f t="shared" si="2"/>
        <v>0</v>
      </c>
      <c r="W20" s="8">
        <f t="shared" si="2"/>
        <v>0</v>
      </c>
      <c r="X20" s="8">
        <f t="shared" si="2"/>
        <v>0</v>
      </c>
      <c r="Y20" s="8">
        <f t="shared" si="2"/>
        <v>0</v>
      </c>
      <c r="Z20" s="8">
        <f t="shared" si="2"/>
        <v>0</v>
      </c>
      <c r="AA20" s="8">
        <f t="shared" si="2"/>
        <v>0</v>
      </c>
      <c r="AB20" s="8">
        <f t="shared" si="2"/>
        <v>0</v>
      </c>
      <c r="AC20" s="8">
        <f t="shared" si="2"/>
        <v>0</v>
      </c>
      <c r="AD20" s="8">
        <f t="shared" si="2"/>
        <v>0</v>
      </c>
      <c r="AE20" s="8">
        <f t="shared" si="2"/>
        <v>0</v>
      </c>
      <c r="AF20" s="8">
        <f t="shared" si="2"/>
        <v>0</v>
      </c>
      <c r="AG20" s="8">
        <f t="shared" si="2"/>
        <v>0</v>
      </c>
      <c r="AH20" s="8">
        <f t="shared" si="2"/>
        <v>0</v>
      </c>
      <c r="AI20" s="8">
        <f t="shared" si="2"/>
        <v>0</v>
      </c>
      <c r="AJ20" s="8">
        <f t="shared" si="2"/>
        <v>0</v>
      </c>
      <c r="AK20" s="8">
        <f t="shared" si="2"/>
        <v>0</v>
      </c>
      <c r="AL20" s="8">
        <f t="shared" si="5"/>
        <v>0</v>
      </c>
      <c r="AN20" s="8">
        <f t="shared" si="3"/>
        <v>0</v>
      </c>
      <c r="AO20" s="9" t="str">
        <f t="shared" si="4"/>
        <v>---</v>
      </c>
    </row>
    <row r="21" spans="1:41" x14ac:dyDescent="0.2">
      <c r="A21" s="10">
        <v>7</v>
      </c>
      <c r="B21" s="4">
        <f>Variantenvergleich!N14</f>
        <v>0</v>
      </c>
      <c r="C21" s="4">
        <f>Variantenvergleich!O14</f>
        <v>0</v>
      </c>
      <c r="D21" s="4">
        <f>Variantenvergleich!P14</f>
        <v>0</v>
      </c>
      <c r="E21" s="4">
        <f>Variantenvergleich!Q14</f>
        <v>0</v>
      </c>
      <c r="H21" s="8">
        <f t="shared" si="0"/>
        <v>0</v>
      </c>
      <c r="I21" s="8">
        <f t="shared" si="1"/>
        <v>0</v>
      </c>
      <c r="J21" s="8">
        <f t="shared" si="2"/>
        <v>0</v>
      </c>
      <c r="K21" s="8">
        <f t="shared" si="2"/>
        <v>0</v>
      </c>
      <c r="L21" s="8">
        <f t="shared" si="2"/>
        <v>0</v>
      </c>
      <c r="M21" s="8">
        <f t="shared" si="2"/>
        <v>0</v>
      </c>
      <c r="N21" s="8">
        <f t="shared" si="2"/>
        <v>0</v>
      </c>
      <c r="O21" s="8">
        <f t="shared" si="2"/>
        <v>0</v>
      </c>
      <c r="P21" s="8">
        <f t="shared" si="2"/>
        <v>0</v>
      </c>
      <c r="Q21" s="8">
        <f t="shared" si="2"/>
        <v>0</v>
      </c>
      <c r="R21" s="8">
        <f t="shared" si="2"/>
        <v>0</v>
      </c>
      <c r="S21" s="8">
        <f t="shared" si="2"/>
        <v>0</v>
      </c>
      <c r="T21" s="8">
        <f t="shared" si="2"/>
        <v>0</v>
      </c>
      <c r="U21" s="8">
        <f t="shared" si="2"/>
        <v>0</v>
      </c>
      <c r="V21" s="8">
        <f t="shared" si="2"/>
        <v>0</v>
      </c>
      <c r="W21" s="8">
        <f t="shared" si="2"/>
        <v>0</v>
      </c>
      <c r="X21" s="8">
        <f t="shared" si="2"/>
        <v>0</v>
      </c>
      <c r="Y21" s="8">
        <f t="shared" si="2"/>
        <v>0</v>
      </c>
      <c r="Z21" s="8">
        <f t="shared" si="2"/>
        <v>0</v>
      </c>
      <c r="AA21" s="8">
        <f t="shared" si="2"/>
        <v>0</v>
      </c>
      <c r="AB21" s="8">
        <f t="shared" si="2"/>
        <v>0</v>
      </c>
      <c r="AC21" s="8">
        <f t="shared" si="2"/>
        <v>0</v>
      </c>
      <c r="AD21" s="8">
        <f t="shared" si="2"/>
        <v>0</v>
      </c>
      <c r="AE21" s="8">
        <f t="shared" si="2"/>
        <v>0</v>
      </c>
      <c r="AF21" s="8">
        <f t="shared" si="2"/>
        <v>0</v>
      </c>
      <c r="AG21" s="8">
        <f t="shared" si="2"/>
        <v>0</v>
      </c>
      <c r="AH21" s="8">
        <f t="shared" si="2"/>
        <v>0</v>
      </c>
      <c r="AI21" s="8">
        <f t="shared" si="2"/>
        <v>0</v>
      </c>
      <c r="AJ21" s="8">
        <f t="shared" si="2"/>
        <v>0</v>
      </c>
      <c r="AK21" s="8">
        <f t="shared" si="2"/>
        <v>0</v>
      </c>
      <c r="AL21" s="8">
        <f t="shared" si="5"/>
        <v>0</v>
      </c>
      <c r="AN21" s="8">
        <f t="shared" si="3"/>
        <v>0</v>
      </c>
      <c r="AO21" s="9" t="str">
        <f t="shared" si="4"/>
        <v>---</v>
      </c>
    </row>
    <row r="22" spans="1:41" x14ac:dyDescent="0.2">
      <c r="A22" s="10">
        <v>8</v>
      </c>
      <c r="B22" s="4">
        <f>Variantenvergleich!N15</f>
        <v>0</v>
      </c>
      <c r="C22" s="4">
        <f>Variantenvergleich!O15</f>
        <v>0</v>
      </c>
      <c r="D22" s="4">
        <f>Variantenvergleich!P15</f>
        <v>0</v>
      </c>
      <c r="E22" s="4">
        <f>Variantenvergleich!Q15</f>
        <v>0</v>
      </c>
      <c r="H22" s="8">
        <f t="shared" si="0"/>
        <v>0</v>
      </c>
      <c r="I22" s="8">
        <f t="shared" si="1"/>
        <v>0</v>
      </c>
      <c r="J22" s="8">
        <f t="shared" si="2"/>
        <v>0</v>
      </c>
      <c r="K22" s="8">
        <f t="shared" si="2"/>
        <v>0</v>
      </c>
      <c r="L22" s="8">
        <f t="shared" si="2"/>
        <v>0</v>
      </c>
      <c r="M22" s="8">
        <f t="shared" si="2"/>
        <v>0</v>
      </c>
      <c r="N22" s="8">
        <f t="shared" si="2"/>
        <v>0</v>
      </c>
      <c r="O22" s="8">
        <f t="shared" si="2"/>
        <v>0</v>
      </c>
      <c r="P22" s="8">
        <f t="shared" si="2"/>
        <v>0</v>
      </c>
      <c r="Q22" s="8">
        <f t="shared" si="2"/>
        <v>0</v>
      </c>
      <c r="R22" s="8">
        <f t="shared" si="2"/>
        <v>0</v>
      </c>
      <c r="S22" s="8">
        <f t="shared" si="2"/>
        <v>0</v>
      </c>
      <c r="T22" s="8">
        <f t="shared" si="2"/>
        <v>0</v>
      </c>
      <c r="U22" s="8">
        <f t="shared" si="2"/>
        <v>0</v>
      </c>
      <c r="V22" s="8">
        <f t="shared" si="2"/>
        <v>0</v>
      </c>
      <c r="W22" s="8">
        <f t="shared" si="2"/>
        <v>0</v>
      </c>
      <c r="X22" s="8">
        <f t="shared" si="2"/>
        <v>0</v>
      </c>
      <c r="Y22" s="8">
        <f t="shared" si="2"/>
        <v>0</v>
      </c>
      <c r="Z22" s="8">
        <f t="shared" si="2"/>
        <v>0</v>
      </c>
      <c r="AA22" s="8">
        <f t="shared" si="2"/>
        <v>0</v>
      </c>
      <c r="AB22" s="8">
        <f t="shared" si="2"/>
        <v>0</v>
      </c>
      <c r="AC22" s="8">
        <f t="shared" si="2"/>
        <v>0</v>
      </c>
      <c r="AD22" s="8">
        <f t="shared" si="2"/>
        <v>0</v>
      </c>
      <c r="AE22" s="8">
        <f t="shared" si="2"/>
        <v>0</v>
      </c>
      <c r="AF22" s="8">
        <f t="shared" si="2"/>
        <v>0</v>
      </c>
      <c r="AG22" s="8">
        <f t="shared" si="2"/>
        <v>0</v>
      </c>
      <c r="AH22" s="8">
        <f t="shared" si="2"/>
        <v>0</v>
      </c>
      <c r="AI22" s="8">
        <f t="shared" si="2"/>
        <v>0</v>
      </c>
      <c r="AJ22" s="8">
        <f t="shared" si="2"/>
        <v>0</v>
      </c>
      <c r="AK22" s="8">
        <f t="shared" si="2"/>
        <v>0</v>
      </c>
      <c r="AL22" s="8">
        <f t="shared" si="5"/>
        <v>0</v>
      </c>
      <c r="AN22" s="8">
        <f t="shared" si="3"/>
        <v>0</v>
      </c>
      <c r="AO22" s="9" t="str">
        <f t="shared" si="4"/>
        <v>---</v>
      </c>
    </row>
    <row r="23" spans="1:41" x14ac:dyDescent="0.2">
      <c r="A23" s="10">
        <v>9</v>
      </c>
      <c r="B23" s="4">
        <f>Variantenvergleich!N16</f>
        <v>0</v>
      </c>
      <c r="C23" s="4">
        <f>Variantenvergleich!O16</f>
        <v>0</v>
      </c>
      <c r="D23" s="4">
        <f>Variantenvergleich!P16</f>
        <v>0</v>
      </c>
      <c r="E23" s="4">
        <f>Variantenvergleich!Q16</f>
        <v>0</v>
      </c>
      <c r="H23" s="8">
        <f t="shared" si="0"/>
        <v>0</v>
      </c>
      <c r="I23" s="8">
        <f t="shared" si="1"/>
        <v>0</v>
      </c>
      <c r="J23" s="8">
        <f t="shared" si="2"/>
        <v>0</v>
      </c>
      <c r="K23" s="8">
        <f t="shared" si="2"/>
        <v>0</v>
      </c>
      <c r="L23" s="8">
        <f t="shared" si="2"/>
        <v>0</v>
      </c>
      <c r="M23" s="8">
        <f t="shared" si="2"/>
        <v>0</v>
      </c>
      <c r="N23" s="8">
        <f t="shared" si="2"/>
        <v>0</v>
      </c>
      <c r="O23" s="8">
        <f t="shared" si="2"/>
        <v>0</v>
      </c>
      <c r="P23" s="8">
        <f t="shared" si="2"/>
        <v>0</v>
      </c>
      <c r="Q23" s="8">
        <f t="shared" si="2"/>
        <v>0</v>
      </c>
      <c r="R23" s="8">
        <f t="shared" si="2"/>
        <v>0</v>
      </c>
      <c r="S23" s="8">
        <f t="shared" si="2"/>
        <v>0</v>
      </c>
      <c r="T23" s="8">
        <f t="shared" si="2"/>
        <v>0</v>
      </c>
      <c r="U23" s="8">
        <f t="shared" si="2"/>
        <v>0</v>
      </c>
      <c r="V23" s="8">
        <f t="shared" si="2"/>
        <v>0</v>
      </c>
      <c r="W23" s="8">
        <f t="shared" si="2"/>
        <v>0</v>
      </c>
      <c r="X23" s="8">
        <f t="shared" si="2"/>
        <v>0</v>
      </c>
      <c r="Y23" s="8">
        <f t="shared" si="2"/>
        <v>0</v>
      </c>
      <c r="Z23" s="8">
        <f t="shared" si="2"/>
        <v>0</v>
      </c>
      <c r="AA23" s="8">
        <f t="shared" si="2"/>
        <v>0</v>
      </c>
      <c r="AB23" s="8">
        <f t="shared" si="2"/>
        <v>0</v>
      </c>
      <c r="AC23" s="8">
        <f t="shared" si="2"/>
        <v>0</v>
      </c>
      <c r="AD23" s="8">
        <f t="shared" si="2"/>
        <v>0</v>
      </c>
      <c r="AE23" s="8">
        <f t="shared" si="2"/>
        <v>0</v>
      </c>
      <c r="AF23" s="8">
        <f t="shared" si="2"/>
        <v>0</v>
      </c>
      <c r="AG23" s="8">
        <f t="shared" si="2"/>
        <v>0</v>
      </c>
      <c r="AH23" s="8">
        <f t="shared" si="2"/>
        <v>0</v>
      </c>
      <c r="AI23" s="8">
        <f t="shared" si="2"/>
        <v>0</v>
      </c>
      <c r="AJ23" s="8">
        <f t="shared" si="2"/>
        <v>0</v>
      </c>
      <c r="AK23" s="8">
        <f t="shared" si="2"/>
        <v>0</v>
      </c>
      <c r="AL23" s="8">
        <f t="shared" si="5"/>
        <v>0</v>
      </c>
      <c r="AN23" s="8">
        <f t="shared" si="3"/>
        <v>0</v>
      </c>
      <c r="AO23" s="9" t="str">
        <f t="shared" si="4"/>
        <v>---</v>
      </c>
    </row>
    <row r="24" spans="1:41" x14ac:dyDescent="0.2">
      <c r="A24" s="10">
        <v>10</v>
      </c>
      <c r="B24" s="4">
        <f>Variantenvergleich!N17</f>
        <v>0</v>
      </c>
      <c r="C24" s="4">
        <f>Variantenvergleich!O17</f>
        <v>0</v>
      </c>
      <c r="D24" s="4">
        <f>Variantenvergleich!P17</f>
        <v>0</v>
      </c>
      <c r="E24" s="4">
        <f>Variantenvergleich!Q17</f>
        <v>0</v>
      </c>
      <c r="H24" s="8">
        <f t="shared" si="0"/>
        <v>0</v>
      </c>
      <c r="I24" s="8">
        <f t="shared" si="1"/>
        <v>0</v>
      </c>
      <c r="J24" s="8">
        <f t="shared" si="2"/>
        <v>0</v>
      </c>
      <c r="K24" s="8">
        <f t="shared" si="2"/>
        <v>0</v>
      </c>
      <c r="L24" s="8">
        <f t="shared" si="2"/>
        <v>0</v>
      </c>
      <c r="M24" s="8">
        <f t="shared" ref="M24:AK24" si="6">IF($H24=0,0,IF(MOD(M$14,$D24)=0,$C24*(1+$E24)^M$14,0))</f>
        <v>0</v>
      </c>
      <c r="N24" s="8">
        <f t="shared" si="6"/>
        <v>0</v>
      </c>
      <c r="O24" s="8">
        <f t="shared" si="6"/>
        <v>0</v>
      </c>
      <c r="P24" s="8">
        <f t="shared" si="6"/>
        <v>0</v>
      </c>
      <c r="Q24" s="8">
        <f t="shared" si="6"/>
        <v>0</v>
      </c>
      <c r="R24" s="8">
        <f t="shared" si="6"/>
        <v>0</v>
      </c>
      <c r="S24" s="8">
        <f t="shared" si="6"/>
        <v>0</v>
      </c>
      <c r="T24" s="8">
        <f t="shared" si="6"/>
        <v>0</v>
      </c>
      <c r="U24" s="8">
        <f t="shared" si="6"/>
        <v>0</v>
      </c>
      <c r="V24" s="8">
        <f t="shared" si="6"/>
        <v>0</v>
      </c>
      <c r="W24" s="8">
        <f t="shared" si="6"/>
        <v>0</v>
      </c>
      <c r="X24" s="8">
        <f t="shared" si="6"/>
        <v>0</v>
      </c>
      <c r="Y24" s="8">
        <f t="shared" si="6"/>
        <v>0</v>
      </c>
      <c r="Z24" s="8">
        <f t="shared" si="6"/>
        <v>0</v>
      </c>
      <c r="AA24" s="8">
        <f t="shared" si="6"/>
        <v>0</v>
      </c>
      <c r="AB24" s="8">
        <f t="shared" si="6"/>
        <v>0</v>
      </c>
      <c r="AC24" s="8">
        <f t="shared" si="6"/>
        <v>0</v>
      </c>
      <c r="AD24" s="8">
        <f t="shared" si="6"/>
        <v>0</v>
      </c>
      <c r="AE24" s="8">
        <f t="shared" si="6"/>
        <v>0</v>
      </c>
      <c r="AF24" s="8">
        <f t="shared" si="6"/>
        <v>0</v>
      </c>
      <c r="AG24" s="8">
        <f t="shared" si="6"/>
        <v>0</v>
      </c>
      <c r="AH24" s="8">
        <f t="shared" si="6"/>
        <v>0</v>
      </c>
      <c r="AI24" s="8">
        <f t="shared" si="6"/>
        <v>0</v>
      </c>
      <c r="AJ24" s="8">
        <f t="shared" si="6"/>
        <v>0</v>
      </c>
      <c r="AK24" s="8">
        <f t="shared" si="6"/>
        <v>0</v>
      </c>
      <c r="AL24" s="8">
        <f t="shared" si="5"/>
        <v>0</v>
      </c>
      <c r="AN24" s="8">
        <f t="shared" si="3"/>
        <v>0</v>
      </c>
      <c r="AO24" s="9" t="str">
        <f t="shared" si="4"/>
        <v>---</v>
      </c>
    </row>
    <row r="25" spans="1:41" x14ac:dyDescent="0.2">
      <c r="A25" s="10">
        <v>11</v>
      </c>
      <c r="B25" s="4">
        <f>Variantenvergleich!N18</f>
        <v>0</v>
      </c>
      <c r="C25" s="4">
        <f>Variantenvergleich!O18</f>
        <v>0</v>
      </c>
      <c r="D25" s="4">
        <f>Variantenvergleich!P18</f>
        <v>0</v>
      </c>
      <c r="E25" s="4">
        <f>Variantenvergleich!Q18</f>
        <v>0</v>
      </c>
      <c r="H25" s="8">
        <f t="shared" si="0"/>
        <v>0</v>
      </c>
      <c r="I25" s="8">
        <f t="shared" si="1"/>
        <v>0</v>
      </c>
      <c r="J25" s="8">
        <f t="shared" ref="J25:AK33" si="7">IF($H25=0,0,IF(MOD(J$14,$D25)=0,$C25*(1+$E25)^J$14,0))</f>
        <v>0</v>
      </c>
      <c r="K25" s="8">
        <f t="shared" si="7"/>
        <v>0</v>
      </c>
      <c r="L25" s="8">
        <f t="shared" si="7"/>
        <v>0</v>
      </c>
      <c r="M25" s="8">
        <f t="shared" si="7"/>
        <v>0</v>
      </c>
      <c r="N25" s="8">
        <f t="shared" si="7"/>
        <v>0</v>
      </c>
      <c r="O25" s="8">
        <f t="shared" si="7"/>
        <v>0</v>
      </c>
      <c r="P25" s="8">
        <f t="shared" si="7"/>
        <v>0</v>
      </c>
      <c r="Q25" s="8">
        <f t="shared" si="7"/>
        <v>0</v>
      </c>
      <c r="R25" s="8">
        <f t="shared" si="7"/>
        <v>0</v>
      </c>
      <c r="S25" s="8">
        <f t="shared" si="7"/>
        <v>0</v>
      </c>
      <c r="T25" s="8">
        <f t="shared" si="7"/>
        <v>0</v>
      </c>
      <c r="U25" s="8">
        <f t="shared" si="7"/>
        <v>0</v>
      </c>
      <c r="V25" s="8">
        <f t="shared" si="7"/>
        <v>0</v>
      </c>
      <c r="W25" s="8">
        <f t="shared" si="7"/>
        <v>0</v>
      </c>
      <c r="X25" s="8">
        <f t="shared" si="7"/>
        <v>0</v>
      </c>
      <c r="Y25" s="8">
        <f t="shared" si="7"/>
        <v>0</v>
      </c>
      <c r="Z25" s="8">
        <f t="shared" si="7"/>
        <v>0</v>
      </c>
      <c r="AA25" s="8">
        <f t="shared" si="7"/>
        <v>0</v>
      </c>
      <c r="AB25" s="8">
        <f t="shared" si="7"/>
        <v>0</v>
      </c>
      <c r="AC25" s="8">
        <f t="shared" si="7"/>
        <v>0</v>
      </c>
      <c r="AD25" s="8">
        <f t="shared" si="7"/>
        <v>0</v>
      </c>
      <c r="AE25" s="8">
        <f t="shared" si="7"/>
        <v>0</v>
      </c>
      <c r="AF25" s="8">
        <f t="shared" si="7"/>
        <v>0</v>
      </c>
      <c r="AG25" s="8">
        <f t="shared" si="7"/>
        <v>0</v>
      </c>
      <c r="AH25" s="8">
        <f t="shared" si="7"/>
        <v>0</v>
      </c>
      <c r="AI25" s="8">
        <f t="shared" si="7"/>
        <v>0</v>
      </c>
      <c r="AJ25" s="8">
        <f t="shared" si="7"/>
        <v>0</v>
      </c>
      <c r="AK25" s="8">
        <f t="shared" si="7"/>
        <v>0</v>
      </c>
      <c r="AL25" s="8">
        <f t="shared" si="5"/>
        <v>0</v>
      </c>
      <c r="AN25" s="8">
        <f t="shared" si="3"/>
        <v>0</v>
      </c>
      <c r="AO25" s="9" t="str">
        <f t="shared" si="4"/>
        <v>---</v>
      </c>
    </row>
    <row r="26" spans="1:41" x14ac:dyDescent="0.2">
      <c r="A26" s="10">
        <v>12</v>
      </c>
      <c r="B26" s="4">
        <f>Variantenvergleich!N19</f>
        <v>0</v>
      </c>
      <c r="C26" s="4">
        <f>Variantenvergleich!O19</f>
        <v>0</v>
      </c>
      <c r="D26" s="4">
        <f>Variantenvergleich!P19</f>
        <v>0</v>
      </c>
      <c r="E26" s="4">
        <f>Variantenvergleich!Q19</f>
        <v>0</v>
      </c>
      <c r="H26" s="8">
        <f t="shared" si="0"/>
        <v>0</v>
      </c>
      <c r="I26" s="8">
        <f t="shared" si="1"/>
        <v>0</v>
      </c>
      <c r="J26" s="8">
        <f t="shared" si="7"/>
        <v>0</v>
      </c>
      <c r="K26" s="8">
        <f t="shared" si="7"/>
        <v>0</v>
      </c>
      <c r="L26" s="8">
        <f t="shared" si="7"/>
        <v>0</v>
      </c>
      <c r="M26" s="8">
        <f t="shared" si="7"/>
        <v>0</v>
      </c>
      <c r="N26" s="8">
        <f t="shared" si="7"/>
        <v>0</v>
      </c>
      <c r="O26" s="8">
        <f t="shared" si="7"/>
        <v>0</v>
      </c>
      <c r="P26" s="8">
        <f t="shared" si="7"/>
        <v>0</v>
      </c>
      <c r="Q26" s="8">
        <f t="shared" si="7"/>
        <v>0</v>
      </c>
      <c r="R26" s="8">
        <f t="shared" si="7"/>
        <v>0</v>
      </c>
      <c r="S26" s="8">
        <f t="shared" si="7"/>
        <v>0</v>
      </c>
      <c r="T26" s="8">
        <f t="shared" si="7"/>
        <v>0</v>
      </c>
      <c r="U26" s="8">
        <f t="shared" si="7"/>
        <v>0</v>
      </c>
      <c r="V26" s="8">
        <f t="shared" si="7"/>
        <v>0</v>
      </c>
      <c r="W26" s="8">
        <f t="shared" si="7"/>
        <v>0</v>
      </c>
      <c r="X26" s="8">
        <f t="shared" si="7"/>
        <v>0</v>
      </c>
      <c r="Y26" s="8">
        <f t="shared" si="7"/>
        <v>0</v>
      </c>
      <c r="Z26" s="8">
        <f t="shared" si="7"/>
        <v>0</v>
      </c>
      <c r="AA26" s="8">
        <f t="shared" si="7"/>
        <v>0</v>
      </c>
      <c r="AB26" s="8">
        <f t="shared" si="7"/>
        <v>0</v>
      </c>
      <c r="AC26" s="8">
        <f t="shared" si="7"/>
        <v>0</v>
      </c>
      <c r="AD26" s="8">
        <f t="shared" si="7"/>
        <v>0</v>
      </c>
      <c r="AE26" s="8">
        <f t="shared" si="7"/>
        <v>0</v>
      </c>
      <c r="AF26" s="8">
        <f t="shared" si="7"/>
        <v>0</v>
      </c>
      <c r="AG26" s="8">
        <f t="shared" si="7"/>
        <v>0</v>
      </c>
      <c r="AH26" s="8">
        <f t="shared" si="7"/>
        <v>0</v>
      </c>
      <c r="AI26" s="8">
        <f t="shared" si="7"/>
        <v>0</v>
      </c>
      <c r="AJ26" s="8">
        <f t="shared" si="7"/>
        <v>0</v>
      </c>
      <c r="AK26" s="8">
        <f t="shared" si="7"/>
        <v>0</v>
      </c>
      <c r="AL26" s="8">
        <f t="shared" si="5"/>
        <v>0</v>
      </c>
      <c r="AN26" s="8">
        <f t="shared" si="3"/>
        <v>0</v>
      </c>
      <c r="AO26" s="9" t="str">
        <f t="shared" si="4"/>
        <v>---</v>
      </c>
    </row>
    <row r="27" spans="1:41" x14ac:dyDescent="0.2">
      <c r="A27" s="10">
        <v>13</v>
      </c>
      <c r="B27" s="4">
        <f>Variantenvergleich!N20</f>
        <v>0</v>
      </c>
      <c r="C27" s="4">
        <f>Variantenvergleich!O20</f>
        <v>0</v>
      </c>
      <c r="D27" s="4">
        <f>Variantenvergleich!P20</f>
        <v>0</v>
      </c>
      <c r="E27" s="4">
        <f>Variantenvergleich!Q20</f>
        <v>0</v>
      </c>
      <c r="H27" s="8">
        <f t="shared" si="0"/>
        <v>0</v>
      </c>
      <c r="I27" s="8">
        <f t="shared" si="1"/>
        <v>0</v>
      </c>
      <c r="J27" s="8">
        <f t="shared" si="7"/>
        <v>0</v>
      </c>
      <c r="K27" s="8">
        <f t="shared" si="7"/>
        <v>0</v>
      </c>
      <c r="L27" s="8">
        <f t="shared" si="7"/>
        <v>0</v>
      </c>
      <c r="M27" s="8">
        <f t="shared" si="7"/>
        <v>0</v>
      </c>
      <c r="N27" s="8">
        <f t="shared" si="7"/>
        <v>0</v>
      </c>
      <c r="O27" s="8">
        <f t="shared" si="7"/>
        <v>0</v>
      </c>
      <c r="P27" s="8">
        <f t="shared" si="7"/>
        <v>0</v>
      </c>
      <c r="Q27" s="8">
        <f t="shared" si="7"/>
        <v>0</v>
      </c>
      <c r="R27" s="8">
        <f t="shared" si="7"/>
        <v>0</v>
      </c>
      <c r="S27" s="8">
        <f t="shared" si="7"/>
        <v>0</v>
      </c>
      <c r="T27" s="8">
        <f t="shared" si="7"/>
        <v>0</v>
      </c>
      <c r="U27" s="8">
        <f t="shared" si="7"/>
        <v>0</v>
      </c>
      <c r="V27" s="8">
        <f t="shared" si="7"/>
        <v>0</v>
      </c>
      <c r="W27" s="8">
        <f t="shared" si="7"/>
        <v>0</v>
      </c>
      <c r="X27" s="8">
        <f t="shared" si="7"/>
        <v>0</v>
      </c>
      <c r="Y27" s="8">
        <f t="shared" si="7"/>
        <v>0</v>
      </c>
      <c r="Z27" s="8">
        <f t="shared" si="7"/>
        <v>0</v>
      </c>
      <c r="AA27" s="8">
        <f t="shared" si="7"/>
        <v>0</v>
      </c>
      <c r="AB27" s="8">
        <f t="shared" si="7"/>
        <v>0</v>
      </c>
      <c r="AC27" s="8">
        <f t="shared" si="7"/>
        <v>0</v>
      </c>
      <c r="AD27" s="8">
        <f t="shared" si="7"/>
        <v>0</v>
      </c>
      <c r="AE27" s="8">
        <f t="shared" si="7"/>
        <v>0</v>
      </c>
      <c r="AF27" s="8">
        <f t="shared" si="7"/>
        <v>0</v>
      </c>
      <c r="AG27" s="8">
        <f t="shared" si="7"/>
        <v>0</v>
      </c>
      <c r="AH27" s="8">
        <f t="shared" si="7"/>
        <v>0</v>
      </c>
      <c r="AI27" s="8">
        <f t="shared" si="7"/>
        <v>0</v>
      </c>
      <c r="AJ27" s="8">
        <f t="shared" si="7"/>
        <v>0</v>
      </c>
      <c r="AK27" s="8">
        <f t="shared" si="7"/>
        <v>0</v>
      </c>
      <c r="AL27" s="8">
        <f t="shared" si="5"/>
        <v>0</v>
      </c>
      <c r="AN27" s="8">
        <f t="shared" si="3"/>
        <v>0</v>
      </c>
      <c r="AO27" s="9" t="str">
        <f t="shared" si="4"/>
        <v>---</v>
      </c>
    </row>
    <row r="28" spans="1:41" x14ac:dyDescent="0.2">
      <c r="A28" s="10">
        <v>14</v>
      </c>
      <c r="B28" s="4">
        <f>Variantenvergleich!N21</f>
        <v>0</v>
      </c>
      <c r="C28" s="4">
        <f>Variantenvergleich!O21</f>
        <v>0</v>
      </c>
      <c r="D28" s="4">
        <f>Variantenvergleich!P21</f>
        <v>0</v>
      </c>
      <c r="E28" s="4">
        <f>Variantenvergleich!Q21</f>
        <v>0</v>
      </c>
      <c r="H28" s="8">
        <f t="shared" si="0"/>
        <v>0</v>
      </c>
      <c r="I28" s="8">
        <f t="shared" si="1"/>
        <v>0</v>
      </c>
      <c r="J28" s="8">
        <f t="shared" si="7"/>
        <v>0</v>
      </c>
      <c r="K28" s="8">
        <f t="shared" si="7"/>
        <v>0</v>
      </c>
      <c r="L28" s="8">
        <f t="shared" si="7"/>
        <v>0</v>
      </c>
      <c r="M28" s="8">
        <f t="shared" si="7"/>
        <v>0</v>
      </c>
      <c r="N28" s="8">
        <f t="shared" si="7"/>
        <v>0</v>
      </c>
      <c r="O28" s="8">
        <f t="shared" si="7"/>
        <v>0</v>
      </c>
      <c r="P28" s="8">
        <f t="shared" si="7"/>
        <v>0</v>
      </c>
      <c r="Q28" s="8">
        <f t="shared" si="7"/>
        <v>0</v>
      </c>
      <c r="R28" s="8">
        <f t="shared" si="7"/>
        <v>0</v>
      </c>
      <c r="S28" s="8">
        <f t="shared" si="7"/>
        <v>0</v>
      </c>
      <c r="T28" s="8">
        <f t="shared" si="7"/>
        <v>0</v>
      </c>
      <c r="U28" s="8">
        <f t="shared" si="7"/>
        <v>0</v>
      </c>
      <c r="V28" s="8">
        <f t="shared" si="7"/>
        <v>0</v>
      </c>
      <c r="W28" s="8">
        <f t="shared" si="7"/>
        <v>0</v>
      </c>
      <c r="X28" s="8">
        <f t="shared" si="7"/>
        <v>0</v>
      </c>
      <c r="Y28" s="8">
        <f t="shared" si="7"/>
        <v>0</v>
      </c>
      <c r="Z28" s="8">
        <f t="shared" si="7"/>
        <v>0</v>
      </c>
      <c r="AA28" s="8">
        <f t="shared" si="7"/>
        <v>0</v>
      </c>
      <c r="AB28" s="8">
        <f t="shared" si="7"/>
        <v>0</v>
      </c>
      <c r="AC28" s="8">
        <f t="shared" si="7"/>
        <v>0</v>
      </c>
      <c r="AD28" s="8">
        <f t="shared" si="7"/>
        <v>0</v>
      </c>
      <c r="AE28" s="8">
        <f t="shared" si="7"/>
        <v>0</v>
      </c>
      <c r="AF28" s="8">
        <f t="shared" si="7"/>
        <v>0</v>
      </c>
      <c r="AG28" s="8">
        <f t="shared" si="7"/>
        <v>0</v>
      </c>
      <c r="AH28" s="8">
        <f t="shared" si="7"/>
        <v>0</v>
      </c>
      <c r="AI28" s="8">
        <f t="shared" si="7"/>
        <v>0</v>
      </c>
      <c r="AJ28" s="8">
        <f t="shared" si="7"/>
        <v>0</v>
      </c>
      <c r="AK28" s="8">
        <f t="shared" si="7"/>
        <v>0</v>
      </c>
      <c r="AL28" s="8">
        <f t="shared" si="5"/>
        <v>0</v>
      </c>
      <c r="AN28" s="8">
        <f t="shared" si="3"/>
        <v>0</v>
      </c>
      <c r="AO28" s="9" t="str">
        <f t="shared" si="4"/>
        <v>---</v>
      </c>
    </row>
    <row r="29" spans="1:41" x14ac:dyDescent="0.2">
      <c r="A29" s="10">
        <v>15</v>
      </c>
      <c r="B29" s="4">
        <f>Variantenvergleich!N22</f>
        <v>0</v>
      </c>
      <c r="C29" s="4">
        <f>Variantenvergleich!O22</f>
        <v>0</v>
      </c>
      <c r="D29" s="4">
        <f>Variantenvergleich!P22</f>
        <v>0</v>
      </c>
      <c r="E29" s="4">
        <f>Variantenvergleich!Q22</f>
        <v>0</v>
      </c>
      <c r="H29" s="8">
        <f t="shared" si="0"/>
        <v>0</v>
      </c>
      <c r="I29" s="8">
        <f t="shared" si="1"/>
        <v>0</v>
      </c>
      <c r="J29" s="8">
        <f t="shared" si="7"/>
        <v>0</v>
      </c>
      <c r="K29" s="8">
        <f t="shared" si="7"/>
        <v>0</v>
      </c>
      <c r="L29" s="8">
        <f t="shared" si="7"/>
        <v>0</v>
      </c>
      <c r="M29" s="8">
        <f t="shared" si="7"/>
        <v>0</v>
      </c>
      <c r="N29" s="8">
        <f t="shared" si="7"/>
        <v>0</v>
      </c>
      <c r="O29" s="8">
        <f t="shared" si="7"/>
        <v>0</v>
      </c>
      <c r="P29" s="8">
        <f t="shared" si="7"/>
        <v>0</v>
      </c>
      <c r="Q29" s="8">
        <f t="shared" si="7"/>
        <v>0</v>
      </c>
      <c r="R29" s="8">
        <f t="shared" si="7"/>
        <v>0</v>
      </c>
      <c r="S29" s="8">
        <f t="shared" si="7"/>
        <v>0</v>
      </c>
      <c r="T29" s="8">
        <f t="shared" si="7"/>
        <v>0</v>
      </c>
      <c r="U29" s="8">
        <f t="shared" si="7"/>
        <v>0</v>
      </c>
      <c r="V29" s="8">
        <f t="shared" si="7"/>
        <v>0</v>
      </c>
      <c r="W29" s="8">
        <f t="shared" si="7"/>
        <v>0</v>
      </c>
      <c r="X29" s="8">
        <f t="shared" si="7"/>
        <v>0</v>
      </c>
      <c r="Y29" s="8">
        <f t="shared" si="7"/>
        <v>0</v>
      </c>
      <c r="Z29" s="8">
        <f t="shared" si="7"/>
        <v>0</v>
      </c>
      <c r="AA29" s="8">
        <f t="shared" si="7"/>
        <v>0</v>
      </c>
      <c r="AB29" s="8">
        <f t="shared" si="7"/>
        <v>0</v>
      </c>
      <c r="AC29" s="8">
        <f t="shared" si="7"/>
        <v>0</v>
      </c>
      <c r="AD29" s="8">
        <f t="shared" si="7"/>
        <v>0</v>
      </c>
      <c r="AE29" s="8">
        <f t="shared" si="7"/>
        <v>0</v>
      </c>
      <c r="AF29" s="8">
        <f t="shared" si="7"/>
        <v>0</v>
      </c>
      <c r="AG29" s="8">
        <f t="shared" si="7"/>
        <v>0</v>
      </c>
      <c r="AH29" s="8">
        <f t="shared" si="7"/>
        <v>0</v>
      </c>
      <c r="AI29" s="8">
        <f t="shared" si="7"/>
        <v>0</v>
      </c>
      <c r="AJ29" s="8">
        <f t="shared" si="7"/>
        <v>0</v>
      </c>
      <c r="AK29" s="8">
        <f t="shared" si="7"/>
        <v>0</v>
      </c>
      <c r="AL29" s="8">
        <f t="shared" si="5"/>
        <v>0</v>
      </c>
      <c r="AN29" s="8">
        <f t="shared" si="3"/>
        <v>0</v>
      </c>
      <c r="AO29" s="9" t="str">
        <f t="shared" si="4"/>
        <v>---</v>
      </c>
    </row>
    <row r="30" spans="1:41" x14ac:dyDescent="0.2">
      <c r="A30" s="10">
        <v>16</v>
      </c>
      <c r="B30" s="4">
        <f>Variantenvergleich!N23</f>
        <v>0</v>
      </c>
      <c r="C30" s="4">
        <f>Variantenvergleich!O23</f>
        <v>0</v>
      </c>
      <c r="D30" s="4">
        <f>Variantenvergleich!P23</f>
        <v>0</v>
      </c>
      <c r="E30" s="4">
        <f>Variantenvergleich!Q23</f>
        <v>0</v>
      </c>
      <c r="H30" s="8">
        <f t="shared" si="0"/>
        <v>0</v>
      </c>
      <c r="I30" s="8">
        <f t="shared" si="1"/>
        <v>0</v>
      </c>
      <c r="J30" s="8">
        <f t="shared" si="7"/>
        <v>0</v>
      </c>
      <c r="K30" s="8">
        <f t="shared" si="7"/>
        <v>0</v>
      </c>
      <c r="L30" s="8">
        <f t="shared" si="7"/>
        <v>0</v>
      </c>
      <c r="M30" s="8">
        <f t="shared" si="7"/>
        <v>0</v>
      </c>
      <c r="N30" s="8">
        <f t="shared" si="7"/>
        <v>0</v>
      </c>
      <c r="O30" s="8">
        <f t="shared" si="7"/>
        <v>0</v>
      </c>
      <c r="P30" s="8">
        <f t="shared" si="7"/>
        <v>0</v>
      </c>
      <c r="Q30" s="8">
        <f t="shared" si="7"/>
        <v>0</v>
      </c>
      <c r="R30" s="8">
        <f t="shared" si="7"/>
        <v>0</v>
      </c>
      <c r="S30" s="8">
        <f t="shared" si="7"/>
        <v>0</v>
      </c>
      <c r="T30" s="8">
        <f t="shared" si="7"/>
        <v>0</v>
      </c>
      <c r="U30" s="8">
        <f t="shared" si="7"/>
        <v>0</v>
      </c>
      <c r="V30" s="8">
        <f t="shared" si="7"/>
        <v>0</v>
      </c>
      <c r="W30" s="8">
        <f t="shared" si="7"/>
        <v>0</v>
      </c>
      <c r="X30" s="8">
        <f t="shared" si="7"/>
        <v>0</v>
      </c>
      <c r="Y30" s="8">
        <f t="shared" si="7"/>
        <v>0</v>
      </c>
      <c r="Z30" s="8">
        <f t="shared" si="7"/>
        <v>0</v>
      </c>
      <c r="AA30" s="8">
        <f t="shared" si="7"/>
        <v>0</v>
      </c>
      <c r="AB30" s="8">
        <f t="shared" si="7"/>
        <v>0</v>
      </c>
      <c r="AC30" s="8">
        <f t="shared" si="7"/>
        <v>0</v>
      </c>
      <c r="AD30" s="8">
        <f t="shared" si="7"/>
        <v>0</v>
      </c>
      <c r="AE30" s="8">
        <f t="shared" si="7"/>
        <v>0</v>
      </c>
      <c r="AF30" s="8">
        <f t="shared" si="7"/>
        <v>0</v>
      </c>
      <c r="AG30" s="8">
        <f t="shared" si="7"/>
        <v>0</v>
      </c>
      <c r="AH30" s="8">
        <f t="shared" si="7"/>
        <v>0</v>
      </c>
      <c r="AI30" s="8">
        <f t="shared" si="7"/>
        <v>0</v>
      </c>
      <c r="AJ30" s="8">
        <f t="shared" si="7"/>
        <v>0</v>
      </c>
      <c r="AK30" s="8">
        <f t="shared" si="7"/>
        <v>0</v>
      </c>
      <c r="AL30" s="8">
        <f t="shared" si="5"/>
        <v>0</v>
      </c>
      <c r="AN30" s="8">
        <f t="shared" si="3"/>
        <v>0</v>
      </c>
      <c r="AO30" s="9" t="str">
        <f t="shared" si="4"/>
        <v>---</v>
      </c>
    </row>
    <row r="31" spans="1:41" x14ac:dyDescent="0.2">
      <c r="A31" s="10">
        <v>17</v>
      </c>
      <c r="B31" s="4">
        <f>Variantenvergleich!N24</f>
        <v>0</v>
      </c>
      <c r="C31" s="4">
        <f>Variantenvergleich!O24</f>
        <v>0</v>
      </c>
      <c r="D31" s="4">
        <f>Variantenvergleich!P24</f>
        <v>0</v>
      </c>
      <c r="E31" s="4">
        <f>Variantenvergleich!Q24</f>
        <v>0</v>
      </c>
      <c r="H31" s="8">
        <f t="shared" si="0"/>
        <v>0</v>
      </c>
      <c r="I31" s="8">
        <f t="shared" si="1"/>
        <v>0</v>
      </c>
      <c r="J31" s="8">
        <f t="shared" si="7"/>
        <v>0</v>
      </c>
      <c r="K31" s="8">
        <f t="shared" si="7"/>
        <v>0</v>
      </c>
      <c r="L31" s="8">
        <f t="shared" si="7"/>
        <v>0</v>
      </c>
      <c r="M31" s="8">
        <f t="shared" si="7"/>
        <v>0</v>
      </c>
      <c r="N31" s="8">
        <f t="shared" si="7"/>
        <v>0</v>
      </c>
      <c r="O31" s="8">
        <f t="shared" si="7"/>
        <v>0</v>
      </c>
      <c r="P31" s="8">
        <f t="shared" si="7"/>
        <v>0</v>
      </c>
      <c r="Q31" s="8">
        <f t="shared" si="7"/>
        <v>0</v>
      </c>
      <c r="R31" s="8">
        <f t="shared" si="7"/>
        <v>0</v>
      </c>
      <c r="S31" s="8">
        <f t="shared" si="7"/>
        <v>0</v>
      </c>
      <c r="T31" s="8">
        <f t="shared" si="7"/>
        <v>0</v>
      </c>
      <c r="U31" s="8">
        <f t="shared" si="7"/>
        <v>0</v>
      </c>
      <c r="V31" s="8">
        <f t="shared" si="7"/>
        <v>0</v>
      </c>
      <c r="W31" s="8">
        <f t="shared" si="7"/>
        <v>0</v>
      </c>
      <c r="X31" s="8">
        <f t="shared" si="7"/>
        <v>0</v>
      </c>
      <c r="Y31" s="8">
        <f t="shared" si="7"/>
        <v>0</v>
      </c>
      <c r="Z31" s="8">
        <f t="shared" si="7"/>
        <v>0</v>
      </c>
      <c r="AA31" s="8">
        <f t="shared" si="7"/>
        <v>0</v>
      </c>
      <c r="AB31" s="8">
        <f t="shared" si="7"/>
        <v>0</v>
      </c>
      <c r="AC31" s="8">
        <f t="shared" si="7"/>
        <v>0</v>
      </c>
      <c r="AD31" s="8">
        <f t="shared" si="7"/>
        <v>0</v>
      </c>
      <c r="AE31" s="8">
        <f t="shared" si="7"/>
        <v>0</v>
      </c>
      <c r="AF31" s="8">
        <f t="shared" si="7"/>
        <v>0</v>
      </c>
      <c r="AG31" s="8">
        <f t="shared" si="7"/>
        <v>0</v>
      </c>
      <c r="AH31" s="8">
        <f t="shared" si="7"/>
        <v>0</v>
      </c>
      <c r="AI31" s="8">
        <f t="shared" si="7"/>
        <v>0</v>
      </c>
      <c r="AJ31" s="8">
        <f t="shared" si="7"/>
        <v>0</v>
      </c>
      <c r="AK31" s="8">
        <f t="shared" si="7"/>
        <v>0</v>
      </c>
      <c r="AL31" s="8">
        <f t="shared" si="5"/>
        <v>0</v>
      </c>
      <c r="AN31" s="8">
        <f t="shared" si="3"/>
        <v>0</v>
      </c>
      <c r="AO31" s="9" t="str">
        <f t="shared" si="4"/>
        <v>---</v>
      </c>
    </row>
    <row r="32" spans="1:41" x14ac:dyDescent="0.2">
      <c r="A32" s="10">
        <v>18</v>
      </c>
      <c r="B32" s="4">
        <f>Variantenvergleich!N25</f>
        <v>0</v>
      </c>
      <c r="C32" s="4">
        <f>Variantenvergleich!O25</f>
        <v>0</v>
      </c>
      <c r="D32" s="4">
        <f>Variantenvergleich!P25</f>
        <v>0</v>
      </c>
      <c r="E32" s="4">
        <f>Variantenvergleich!Q25</f>
        <v>0</v>
      </c>
      <c r="H32" s="8">
        <f t="shared" si="0"/>
        <v>0</v>
      </c>
      <c r="I32" s="8">
        <f t="shared" si="1"/>
        <v>0</v>
      </c>
      <c r="J32" s="8">
        <f t="shared" si="7"/>
        <v>0</v>
      </c>
      <c r="K32" s="8">
        <f t="shared" si="7"/>
        <v>0</v>
      </c>
      <c r="L32" s="8">
        <f t="shared" si="7"/>
        <v>0</v>
      </c>
      <c r="M32" s="8">
        <f t="shared" si="7"/>
        <v>0</v>
      </c>
      <c r="N32" s="8">
        <f t="shared" si="7"/>
        <v>0</v>
      </c>
      <c r="O32" s="8">
        <f t="shared" si="7"/>
        <v>0</v>
      </c>
      <c r="P32" s="8">
        <f t="shared" si="7"/>
        <v>0</v>
      </c>
      <c r="Q32" s="8">
        <f t="shared" si="7"/>
        <v>0</v>
      </c>
      <c r="R32" s="8">
        <f t="shared" si="7"/>
        <v>0</v>
      </c>
      <c r="S32" s="8">
        <f t="shared" si="7"/>
        <v>0</v>
      </c>
      <c r="T32" s="8">
        <f t="shared" si="7"/>
        <v>0</v>
      </c>
      <c r="U32" s="8">
        <f t="shared" si="7"/>
        <v>0</v>
      </c>
      <c r="V32" s="8">
        <f t="shared" si="7"/>
        <v>0</v>
      </c>
      <c r="W32" s="8">
        <f t="shared" si="7"/>
        <v>0</v>
      </c>
      <c r="X32" s="8">
        <f t="shared" si="7"/>
        <v>0</v>
      </c>
      <c r="Y32" s="8">
        <f t="shared" si="7"/>
        <v>0</v>
      </c>
      <c r="Z32" s="8">
        <f t="shared" si="7"/>
        <v>0</v>
      </c>
      <c r="AA32" s="8">
        <f t="shared" si="7"/>
        <v>0</v>
      </c>
      <c r="AB32" s="8">
        <f t="shared" si="7"/>
        <v>0</v>
      </c>
      <c r="AC32" s="8">
        <f t="shared" si="7"/>
        <v>0</v>
      </c>
      <c r="AD32" s="8">
        <f t="shared" si="7"/>
        <v>0</v>
      </c>
      <c r="AE32" s="8">
        <f t="shared" si="7"/>
        <v>0</v>
      </c>
      <c r="AF32" s="8">
        <f t="shared" si="7"/>
        <v>0</v>
      </c>
      <c r="AG32" s="8">
        <f t="shared" si="7"/>
        <v>0</v>
      </c>
      <c r="AH32" s="8">
        <f t="shared" si="7"/>
        <v>0</v>
      </c>
      <c r="AI32" s="8">
        <f t="shared" si="7"/>
        <v>0</v>
      </c>
      <c r="AJ32" s="8">
        <f t="shared" si="7"/>
        <v>0</v>
      </c>
      <c r="AK32" s="8">
        <f t="shared" si="7"/>
        <v>0</v>
      </c>
      <c r="AL32" s="8">
        <f t="shared" si="5"/>
        <v>0</v>
      </c>
      <c r="AN32" s="8">
        <f t="shared" si="3"/>
        <v>0</v>
      </c>
      <c r="AO32" s="9" t="str">
        <f t="shared" si="4"/>
        <v>---</v>
      </c>
    </row>
    <row r="33" spans="1:41" x14ac:dyDescent="0.2">
      <c r="A33" s="10">
        <v>19</v>
      </c>
      <c r="B33" s="4">
        <f>Variantenvergleich!N26</f>
        <v>0</v>
      </c>
      <c r="C33" s="4">
        <f>Variantenvergleich!O26</f>
        <v>0</v>
      </c>
      <c r="D33" s="4">
        <f>Variantenvergleich!P26</f>
        <v>0</v>
      </c>
      <c r="E33" s="4">
        <f>Variantenvergleich!Q26</f>
        <v>0</v>
      </c>
      <c r="H33" s="8">
        <f t="shared" si="0"/>
        <v>0</v>
      </c>
      <c r="I33" s="8">
        <f t="shared" si="1"/>
        <v>0</v>
      </c>
      <c r="J33" s="8">
        <f t="shared" si="7"/>
        <v>0</v>
      </c>
      <c r="K33" s="8">
        <f t="shared" si="7"/>
        <v>0</v>
      </c>
      <c r="L33" s="8">
        <f t="shared" si="7"/>
        <v>0</v>
      </c>
      <c r="M33" s="8">
        <f t="shared" si="7"/>
        <v>0</v>
      </c>
      <c r="N33" s="8">
        <f t="shared" si="7"/>
        <v>0</v>
      </c>
      <c r="O33" s="8">
        <f t="shared" si="7"/>
        <v>0</v>
      </c>
      <c r="P33" s="8">
        <f t="shared" si="7"/>
        <v>0</v>
      </c>
      <c r="Q33" s="8">
        <f t="shared" si="7"/>
        <v>0</v>
      </c>
      <c r="R33" s="8">
        <f t="shared" si="7"/>
        <v>0</v>
      </c>
      <c r="S33" s="8">
        <f t="shared" si="7"/>
        <v>0</v>
      </c>
      <c r="T33" s="8">
        <f t="shared" si="7"/>
        <v>0</v>
      </c>
      <c r="U33" s="8">
        <f t="shared" si="7"/>
        <v>0</v>
      </c>
      <c r="V33" s="8">
        <f t="shared" si="7"/>
        <v>0</v>
      </c>
      <c r="W33" s="8">
        <f t="shared" si="7"/>
        <v>0</v>
      </c>
      <c r="X33" s="8">
        <f t="shared" si="7"/>
        <v>0</v>
      </c>
      <c r="Y33" s="8">
        <f t="shared" si="7"/>
        <v>0</v>
      </c>
      <c r="Z33" s="8">
        <f t="shared" si="7"/>
        <v>0</v>
      </c>
      <c r="AA33" s="8">
        <f t="shared" si="7"/>
        <v>0</v>
      </c>
      <c r="AB33" s="8">
        <f t="shared" si="7"/>
        <v>0</v>
      </c>
      <c r="AC33" s="8">
        <f t="shared" si="7"/>
        <v>0</v>
      </c>
      <c r="AD33" s="8">
        <f t="shared" si="7"/>
        <v>0</v>
      </c>
      <c r="AE33" s="8">
        <f t="shared" si="7"/>
        <v>0</v>
      </c>
      <c r="AF33" s="8">
        <f t="shared" si="7"/>
        <v>0</v>
      </c>
      <c r="AG33" s="8">
        <f t="shared" si="7"/>
        <v>0</v>
      </c>
      <c r="AH33" s="8">
        <f t="shared" si="7"/>
        <v>0</v>
      </c>
      <c r="AI33" s="8">
        <f t="shared" si="7"/>
        <v>0</v>
      </c>
      <c r="AJ33" s="8">
        <f t="shared" si="7"/>
        <v>0</v>
      </c>
      <c r="AK33" s="8">
        <f t="shared" si="7"/>
        <v>0</v>
      </c>
      <c r="AL33" s="8">
        <f t="shared" si="5"/>
        <v>0</v>
      </c>
      <c r="AN33" s="8">
        <f t="shared" si="3"/>
        <v>0</v>
      </c>
      <c r="AO33" s="9" t="str">
        <f t="shared" si="4"/>
        <v>---</v>
      </c>
    </row>
    <row r="35" spans="1:41" x14ac:dyDescent="0.2">
      <c r="C35" s="8">
        <f>SUM(C15:C33)</f>
        <v>9357</v>
      </c>
      <c r="D35" s="14" t="s">
        <v>10</v>
      </c>
      <c r="E35" s="15">
        <f>H35+NPV($C$3,I35:AL35)</f>
        <v>19890.410579308758</v>
      </c>
      <c r="H35" s="8">
        <f t="shared" ref="H35:AL35" si="8">SUM(H15:H33)</f>
        <v>9357</v>
      </c>
      <c r="I35" s="8">
        <f t="shared" si="8"/>
        <v>0</v>
      </c>
      <c r="J35" s="8">
        <f t="shared" si="8"/>
        <v>0</v>
      </c>
      <c r="K35" s="8">
        <f t="shared" si="8"/>
        <v>0</v>
      </c>
      <c r="L35" s="8">
        <f t="shared" si="8"/>
        <v>0</v>
      </c>
      <c r="M35" s="8">
        <f t="shared" si="8"/>
        <v>0</v>
      </c>
      <c r="N35" s="8">
        <f t="shared" si="8"/>
        <v>0</v>
      </c>
      <c r="O35" s="8">
        <f t="shared" si="8"/>
        <v>0</v>
      </c>
      <c r="P35" s="8">
        <f t="shared" si="8"/>
        <v>0</v>
      </c>
      <c r="Q35" s="8">
        <f t="shared" si="8"/>
        <v>0</v>
      </c>
      <c r="R35" s="8">
        <f t="shared" si="8"/>
        <v>0</v>
      </c>
      <c r="S35" s="8">
        <f t="shared" si="8"/>
        <v>0</v>
      </c>
      <c r="T35" s="8">
        <f t="shared" si="8"/>
        <v>0</v>
      </c>
      <c r="U35" s="8">
        <f t="shared" si="8"/>
        <v>0</v>
      </c>
      <c r="V35" s="8">
        <f t="shared" si="8"/>
        <v>0</v>
      </c>
      <c r="W35" s="8">
        <f t="shared" si="8"/>
        <v>14577.901117133353</v>
      </c>
      <c r="X35" s="8">
        <f t="shared" si="8"/>
        <v>0</v>
      </c>
      <c r="Y35" s="8">
        <f t="shared" si="8"/>
        <v>0</v>
      </c>
      <c r="Z35" s="8">
        <f t="shared" si="8"/>
        <v>0</v>
      </c>
      <c r="AA35" s="8">
        <f t="shared" si="8"/>
        <v>0</v>
      </c>
      <c r="AB35" s="8">
        <f t="shared" si="8"/>
        <v>0</v>
      </c>
      <c r="AC35" s="8">
        <f t="shared" si="8"/>
        <v>0</v>
      </c>
      <c r="AD35" s="8">
        <f t="shared" si="8"/>
        <v>0</v>
      </c>
      <c r="AE35" s="8">
        <f t="shared" si="8"/>
        <v>0</v>
      </c>
      <c r="AF35" s="8">
        <f t="shared" si="8"/>
        <v>0</v>
      </c>
      <c r="AG35" s="8">
        <f t="shared" si="8"/>
        <v>0</v>
      </c>
      <c r="AH35" s="8">
        <f t="shared" si="8"/>
        <v>0</v>
      </c>
      <c r="AI35" s="8">
        <f t="shared" si="8"/>
        <v>0</v>
      </c>
      <c r="AJ35" s="8">
        <f t="shared" si="8"/>
        <v>0</v>
      </c>
      <c r="AK35" s="8">
        <f t="shared" si="8"/>
        <v>0</v>
      </c>
      <c r="AL35" s="8">
        <f t="shared" si="8"/>
        <v>0</v>
      </c>
    </row>
    <row r="36" spans="1:41" ht="10.5" thickBot="1"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row>
    <row r="37" spans="1:41" ht="10.5" thickTop="1" x14ac:dyDescent="0.2"/>
    <row r="38" spans="1:41" x14ac:dyDescent="0.2">
      <c r="A38" s="1" t="s">
        <v>8</v>
      </c>
    </row>
    <row r="40" spans="1:41" x14ac:dyDescent="0.2">
      <c r="B40" s="12" t="s">
        <v>9</v>
      </c>
      <c r="C40" s="12" t="s">
        <v>3</v>
      </c>
      <c r="D40" s="12" t="s">
        <v>1</v>
      </c>
      <c r="E40" s="12" t="s">
        <v>2</v>
      </c>
      <c r="H40" s="3">
        <v>0</v>
      </c>
      <c r="I40" s="3">
        <v>1</v>
      </c>
      <c r="J40" s="3">
        <v>2</v>
      </c>
      <c r="K40" s="3">
        <v>3</v>
      </c>
      <c r="L40" s="3">
        <v>4</v>
      </c>
      <c r="M40" s="3">
        <v>5</v>
      </c>
      <c r="N40" s="3">
        <v>6</v>
      </c>
      <c r="O40" s="3">
        <v>7</v>
      </c>
      <c r="P40" s="3">
        <v>8</v>
      </c>
      <c r="Q40" s="3">
        <v>9</v>
      </c>
      <c r="R40" s="3">
        <v>10</v>
      </c>
      <c r="S40" s="3">
        <v>11</v>
      </c>
      <c r="T40" s="3">
        <v>12</v>
      </c>
      <c r="U40" s="3">
        <v>13</v>
      </c>
      <c r="V40" s="3">
        <v>14</v>
      </c>
      <c r="W40" s="3">
        <v>15</v>
      </c>
      <c r="X40" s="3">
        <v>16</v>
      </c>
      <c r="Y40" s="3">
        <v>17</v>
      </c>
      <c r="Z40" s="3">
        <v>18</v>
      </c>
      <c r="AA40" s="3">
        <v>19</v>
      </c>
      <c r="AB40" s="3">
        <v>20</v>
      </c>
      <c r="AC40" s="3">
        <v>21</v>
      </c>
      <c r="AD40" s="3">
        <v>22</v>
      </c>
      <c r="AE40" s="3">
        <v>23</v>
      </c>
      <c r="AF40" s="3">
        <v>24</v>
      </c>
      <c r="AG40" s="3">
        <v>25</v>
      </c>
      <c r="AH40" s="3">
        <v>26</v>
      </c>
      <c r="AI40" s="3">
        <v>27</v>
      </c>
      <c r="AJ40" s="3">
        <v>28</v>
      </c>
      <c r="AK40" s="3">
        <v>29</v>
      </c>
      <c r="AL40" s="18">
        <v>30</v>
      </c>
    </row>
    <row r="41" spans="1:41" x14ac:dyDescent="0.2">
      <c r="A41" s="10">
        <v>1</v>
      </c>
      <c r="B41" s="4" t="str">
        <f>Variantenvergleich!N32</f>
        <v>Energie</v>
      </c>
      <c r="C41" s="4">
        <f>Variantenvergleich!O32</f>
        <v>6300.0000000000009</v>
      </c>
      <c r="D41" s="4">
        <f>Variantenvergleich!P32</f>
        <v>1</v>
      </c>
      <c r="E41" s="4">
        <f>Variantenvergleich!Q32</f>
        <v>0.03</v>
      </c>
      <c r="H41" s="8">
        <f t="shared" ref="H41:H50" si="9">C41</f>
        <v>6300.0000000000009</v>
      </c>
      <c r="I41" s="8">
        <f t="shared" ref="I41:I50" si="10">IF($H41=0,0,IF(MOD(I$14,$D41)=0,$C41*(1+$E41)^I$14,0))</f>
        <v>6489.0000000000009</v>
      </c>
      <c r="J41" s="8">
        <f t="shared" ref="J41:AK50" si="11">IF($H41=0,0,IF(MOD(J$14,$D41)=0,$C41*(1+$E41)^J$14,0))</f>
        <v>6683.670000000001</v>
      </c>
      <c r="K41" s="8">
        <f t="shared" si="11"/>
        <v>6884.1801000000014</v>
      </c>
      <c r="L41" s="8">
        <f t="shared" si="11"/>
        <v>7090.7055030000001</v>
      </c>
      <c r="M41" s="8">
        <f t="shared" si="11"/>
        <v>7303.42666809</v>
      </c>
      <c r="N41" s="8">
        <f t="shared" si="11"/>
        <v>7522.5294681327005</v>
      </c>
      <c r="O41" s="8">
        <f t="shared" si="11"/>
        <v>7748.205352176682</v>
      </c>
      <c r="P41" s="8">
        <f t="shared" si="11"/>
        <v>7980.6515127419816</v>
      </c>
      <c r="Q41" s="8">
        <f t="shared" si="11"/>
        <v>8220.071058124242</v>
      </c>
      <c r="R41" s="8">
        <f t="shared" si="11"/>
        <v>8466.6731898679682</v>
      </c>
      <c r="S41" s="8">
        <f t="shared" si="11"/>
        <v>8720.6733855640086</v>
      </c>
      <c r="T41" s="8">
        <f t="shared" si="11"/>
        <v>8982.2935871309273</v>
      </c>
      <c r="U41" s="8">
        <f t="shared" si="11"/>
        <v>9251.7623947448537</v>
      </c>
      <c r="V41" s="8">
        <f t="shared" si="11"/>
        <v>9529.3152665872003</v>
      </c>
      <c r="W41" s="8">
        <f t="shared" si="11"/>
        <v>9815.1947245848169</v>
      </c>
      <c r="X41" s="8">
        <f t="shared" si="11"/>
        <v>10109.65056632236</v>
      </c>
      <c r="Y41" s="8">
        <f t="shared" si="11"/>
        <v>10412.940083312031</v>
      </c>
      <c r="Z41" s="8">
        <f t="shared" si="11"/>
        <v>10725.328285811393</v>
      </c>
      <c r="AA41" s="8">
        <f t="shared" si="11"/>
        <v>11047.088134385733</v>
      </c>
      <c r="AB41" s="8">
        <f t="shared" si="11"/>
        <v>11378.500778417305</v>
      </c>
      <c r="AC41" s="8">
        <f t="shared" si="11"/>
        <v>11719.855801769823</v>
      </c>
      <c r="AD41" s="8">
        <f t="shared" si="11"/>
        <v>12071.451475822918</v>
      </c>
      <c r="AE41" s="8">
        <f t="shared" si="11"/>
        <v>12433.595020097608</v>
      </c>
      <c r="AF41" s="8">
        <f t="shared" si="11"/>
        <v>12806.602870700533</v>
      </c>
      <c r="AG41" s="8">
        <f t="shared" si="11"/>
        <v>13190.800956821549</v>
      </c>
      <c r="AH41" s="8">
        <f t="shared" si="11"/>
        <v>13586.524985526197</v>
      </c>
      <c r="AI41" s="8">
        <f t="shared" si="11"/>
        <v>13994.120735091981</v>
      </c>
      <c r="AJ41" s="8">
        <f t="shared" si="11"/>
        <v>14413.944357144741</v>
      </c>
      <c r="AK41" s="8">
        <f t="shared" si="11"/>
        <v>14846.362687859082</v>
      </c>
      <c r="AL41" s="19">
        <f t="shared" ref="AL41:AL49" si="12">IF($H41=0,0,IF(MOD(AL$14,$D41)=0,$C41*(1+$E41)^AL$14,0))</f>
        <v>15291.753568494854</v>
      </c>
    </row>
    <row r="42" spans="1:41" x14ac:dyDescent="0.2">
      <c r="A42" s="10">
        <v>2</v>
      </c>
      <c r="B42" s="4">
        <f>Variantenvergleich!N33</f>
        <v>0</v>
      </c>
      <c r="C42" s="4">
        <f>Variantenvergleich!O33</f>
        <v>0</v>
      </c>
      <c r="D42" s="4">
        <f>Variantenvergleich!P33</f>
        <v>0</v>
      </c>
      <c r="E42" s="4">
        <f>Variantenvergleich!Q33</f>
        <v>0</v>
      </c>
      <c r="H42" s="8">
        <f t="shared" si="9"/>
        <v>0</v>
      </c>
      <c r="I42" s="8">
        <f t="shared" si="10"/>
        <v>0</v>
      </c>
      <c r="J42" s="8">
        <f t="shared" si="11"/>
        <v>0</v>
      </c>
      <c r="K42" s="8">
        <f t="shared" si="11"/>
        <v>0</v>
      </c>
      <c r="L42" s="8">
        <f t="shared" si="11"/>
        <v>0</v>
      </c>
      <c r="M42" s="8">
        <f t="shared" si="11"/>
        <v>0</v>
      </c>
      <c r="N42" s="8">
        <f t="shared" si="11"/>
        <v>0</v>
      </c>
      <c r="O42" s="8">
        <f t="shared" si="11"/>
        <v>0</v>
      </c>
      <c r="P42" s="8">
        <f t="shared" si="11"/>
        <v>0</v>
      </c>
      <c r="Q42" s="8">
        <f t="shared" si="11"/>
        <v>0</v>
      </c>
      <c r="R42" s="8">
        <f t="shared" si="11"/>
        <v>0</v>
      </c>
      <c r="S42" s="8">
        <f t="shared" si="11"/>
        <v>0</v>
      </c>
      <c r="T42" s="8">
        <f t="shared" si="11"/>
        <v>0</v>
      </c>
      <c r="U42" s="8">
        <f t="shared" si="11"/>
        <v>0</v>
      </c>
      <c r="V42" s="8">
        <f t="shared" si="11"/>
        <v>0</v>
      </c>
      <c r="W42" s="8">
        <f t="shared" si="11"/>
        <v>0</v>
      </c>
      <c r="X42" s="8">
        <f t="shared" si="11"/>
        <v>0</v>
      </c>
      <c r="Y42" s="8">
        <f t="shared" si="11"/>
        <v>0</v>
      </c>
      <c r="Z42" s="8">
        <f t="shared" si="11"/>
        <v>0</v>
      </c>
      <c r="AA42" s="8">
        <f t="shared" si="11"/>
        <v>0</v>
      </c>
      <c r="AB42" s="8">
        <f t="shared" si="11"/>
        <v>0</v>
      </c>
      <c r="AC42" s="8">
        <f t="shared" si="11"/>
        <v>0</v>
      </c>
      <c r="AD42" s="8">
        <f t="shared" si="11"/>
        <v>0</v>
      </c>
      <c r="AE42" s="8">
        <f t="shared" si="11"/>
        <v>0</v>
      </c>
      <c r="AF42" s="8">
        <f t="shared" si="11"/>
        <v>0</v>
      </c>
      <c r="AG42" s="8">
        <f t="shared" si="11"/>
        <v>0</v>
      </c>
      <c r="AH42" s="8">
        <f t="shared" si="11"/>
        <v>0</v>
      </c>
      <c r="AI42" s="8">
        <f t="shared" si="11"/>
        <v>0</v>
      </c>
      <c r="AJ42" s="8">
        <f t="shared" si="11"/>
        <v>0</v>
      </c>
      <c r="AK42" s="8">
        <f t="shared" si="11"/>
        <v>0</v>
      </c>
      <c r="AL42" s="19">
        <f t="shared" si="12"/>
        <v>0</v>
      </c>
    </row>
    <row r="43" spans="1:41" x14ac:dyDescent="0.2">
      <c r="A43" s="10">
        <v>3</v>
      </c>
      <c r="B43" s="4">
        <f>Variantenvergleich!N34</f>
        <v>0</v>
      </c>
      <c r="C43" s="4">
        <f>Variantenvergleich!O34</f>
        <v>0</v>
      </c>
      <c r="D43" s="4">
        <f>Variantenvergleich!P34</f>
        <v>0</v>
      </c>
      <c r="E43" s="4">
        <f>Variantenvergleich!Q34</f>
        <v>0</v>
      </c>
      <c r="H43" s="8">
        <f t="shared" si="9"/>
        <v>0</v>
      </c>
      <c r="I43" s="8">
        <f t="shared" si="10"/>
        <v>0</v>
      </c>
      <c r="J43" s="8">
        <f t="shared" si="11"/>
        <v>0</v>
      </c>
      <c r="K43" s="8">
        <f t="shared" si="11"/>
        <v>0</v>
      </c>
      <c r="L43" s="8">
        <f t="shared" si="11"/>
        <v>0</v>
      </c>
      <c r="M43" s="8">
        <f t="shared" si="11"/>
        <v>0</v>
      </c>
      <c r="N43" s="8">
        <f t="shared" si="11"/>
        <v>0</v>
      </c>
      <c r="O43" s="8">
        <f t="shared" si="11"/>
        <v>0</v>
      </c>
      <c r="P43" s="8">
        <f t="shared" si="11"/>
        <v>0</v>
      </c>
      <c r="Q43" s="8">
        <f t="shared" si="11"/>
        <v>0</v>
      </c>
      <c r="R43" s="8">
        <f t="shared" si="11"/>
        <v>0</v>
      </c>
      <c r="S43" s="8">
        <f t="shared" si="11"/>
        <v>0</v>
      </c>
      <c r="T43" s="8">
        <f t="shared" si="11"/>
        <v>0</v>
      </c>
      <c r="U43" s="8">
        <f t="shared" si="11"/>
        <v>0</v>
      </c>
      <c r="V43" s="8">
        <f t="shared" si="11"/>
        <v>0</v>
      </c>
      <c r="W43" s="8">
        <f t="shared" si="11"/>
        <v>0</v>
      </c>
      <c r="X43" s="8">
        <f t="shared" si="11"/>
        <v>0</v>
      </c>
      <c r="Y43" s="8">
        <f t="shared" si="11"/>
        <v>0</v>
      </c>
      <c r="Z43" s="8">
        <f t="shared" si="11"/>
        <v>0</v>
      </c>
      <c r="AA43" s="8">
        <f t="shared" si="11"/>
        <v>0</v>
      </c>
      <c r="AB43" s="8">
        <f t="shared" si="11"/>
        <v>0</v>
      </c>
      <c r="AC43" s="8">
        <f t="shared" si="11"/>
        <v>0</v>
      </c>
      <c r="AD43" s="8">
        <f t="shared" si="11"/>
        <v>0</v>
      </c>
      <c r="AE43" s="8">
        <f t="shared" si="11"/>
        <v>0</v>
      </c>
      <c r="AF43" s="8">
        <f t="shared" si="11"/>
        <v>0</v>
      </c>
      <c r="AG43" s="8">
        <f t="shared" si="11"/>
        <v>0</v>
      </c>
      <c r="AH43" s="8">
        <f t="shared" si="11"/>
        <v>0</v>
      </c>
      <c r="AI43" s="8">
        <f t="shared" si="11"/>
        <v>0</v>
      </c>
      <c r="AJ43" s="8">
        <f t="shared" si="11"/>
        <v>0</v>
      </c>
      <c r="AK43" s="8">
        <f t="shared" si="11"/>
        <v>0</v>
      </c>
      <c r="AL43" s="19">
        <f t="shared" si="12"/>
        <v>0</v>
      </c>
    </row>
    <row r="44" spans="1:41" x14ac:dyDescent="0.2">
      <c r="A44" s="10">
        <v>4</v>
      </c>
      <c r="B44" s="4">
        <f>Variantenvergleich!N35</f>
        <v>0</v>
      </c>
      <c r="C44" s="4">
        <f>Variantenvergleich!O35</f>
        <v>0</v>
      </c>
      <c r="D44" s="4">
        <f>Variantenvergleich!P35</f>
        <v>0</v>
      </c>
      <c r="E44" s="4">
        <f>Variantenvergleich!Q35</f>
        <v>0</v>
      </c>
      <c r="H44" s="8">
        <f t="shared" si="9"/>
        <v>0</v>
      </c>
      <c r="I44" s="8">
        <f t="shared" si="10"/>
        <v>0</v>
      </c>
      <c r="J44" s="8">
        <f t="shared" si="11"/>
        <v>0</v>
      </c>
      <c r="K44" s="8">
        <f t="shared" si="11"/>
        <v>0</v>
      </c>
      <c r="L44" s="8">
        <f t="shared" si="11"/>
        <v>0</v>
      </c>
      <c r="M44" s="8">
        <f t="shared" si="11"/>
        <v>0</v>
      </c>
      <c r="N44" s="8">
        <f t="shared" si="11"/>
        <v>0</v>
      </c>
      <c r="O44" s="8">
        <f t="shared" si="11"/>
        <v>0</v>
      </c>
      <c r="P44" s="8">
        <f t="shared" si="11"/>
        <v>0</v>
      </c>
      <c r="Q44" s="8">
        <f t="shared" si="11"/>
        <v>0</v>
      </c>
      <c r="R44" s="8">
        <f t="shared" si="11"/>
        <v>0</v>
      </c>
      <c r="S44" s="8">
        <f t="shared" si="11"/>
        <v>0</v>
      </c>
      <c r="T44" s="8">
        <f t="shared" si="11"/>
        <v>0</v>
      </c>
      <c r="U44" s="8">
        <f t="shared" si="11"/>
        <v>0</v>
      </c>
      <c r="V44" s="8">
        <f t="shared" si="11"/>
        <v>0</v>
      </c>
      <c r="W44" s="8">
        <f t="shared" si="11"/>
        <v>0</v>
      </c>
      <c r="X44" s="8">
        <f t="shared" si="11"/>
        <v>0</v>
      </c>
      <c r="Y44" s="8">
        <f t="shared" si="11"/>
        <v>0</v>
      </c>
      <c r="Z44" s="8">
        <f t="shared" si="11"/>
        <v>0</v>
      </c>
      <c r="AA44" s="8">
        <f t="shared" si="11"/>
        <v>0</v>
      </c>
      <c r="AB44" s="8">
        <f t="shared" si="11"/>
        <v>0</v>
      </c>
      <c r="AC44" s="8">
        <f t="shared" si="11"/>
        <v>0</v>
      </c>
      <c r="AD44" s="8">
        <f t="shared" si="11"/>
        <v>0</v>
      </c>
      <c r="AE44" s="8">
        <f t="shared" si="11"/>
        <v>0</v>
      </c>
      <c r="AF44" s="8">
        <f t="shared" si="11"/>
        <v>0</v>
      </c>
      <c r="AG44" s="8">
        <f t="shared" si="11"/>
        <v>0</v>
      </c>
      <c r="AH44" s="8">
        <f t="shared" si="11"/>
        <v>0</v>
      </c>
      <c r="AI44" s="8">
        <f t="shared" si="11"/>
        <v>0</v>
      </c>
      <c r="AJ44" s="8">
        <f t="shared" si="11"/>
        <v>0</v>
      </c>
      <c r="AK44" s="8">
        <f t="shared" si="11"/>
        <v>0</v>
      </c>
      <c r="AL44" s="19">
        <f t="shared" si="12"/>
        <v>0</v>
      </c>
    </row>
    <row r="45" spans="1:41" x14ac:dyDescent="0.2">
      <c r="A45" s="10">
        <v>5</v>
      </c>
      <c r="B45" s="4">
        <f>Variantenvergleich!N36</f>
        <v>0</v>
      </c>
      <c r="C45" s="4">
        <f>Variantenvergleich!O36</f>
        <v>0</v>
      </c>
      <c r="D45" s="4">
        <f>Variantenvergleich!P36</f>
        <v>0</v>
      </c>
      <c r="E45" s="4">
        <f>Variantenvergleich!Q36</f>
        <v>0</v>
      </c>
      <c r="H45" s="8">
        <f t="shared" si="9"/>
        <v>0</v>
      </c>
      <c r="I45" s="8">
        <f t="shared" si="10"/>
        <v>0</v>
      </c>
      <c r="J45" s="8">
        <f t="shared" si="11"/>
        <v>0</v>
      </c>
      <c r="K45" s="8">
        <f t="shared" si="11"/>
        <v>0</v>
      </c>
      <c r="L45" s="8">
        <f t="shared" si="11"/>
        <v>0</v>
      </c>
      <c r="M45" s="8">
        <f t="shared" si="11"/>
        <v>0</v>
      </c>
      <c r="N45" s="8">
        <f t="shared" si="11"/>
        <v>0</v>
      </c>
      <c r="O45" s="8">
        <f t="shared" si="11"/>
        <v>0</v>
      </c>
      <c r="P45" s="8">
        <f t="shared" si="11"/>
        <v>0</v>
      </c>
      <c r="Q45" s="8">
        <f t="shared" si="11"/>
        <v>0</v>
      </c>
      <c r="R45" s="8">
        <f t="shared" si="11"/>
        <v>0</v>
      </c>
      <c r="S45" s="8">
        <f t="shared" si="11"/>
        <v>0</v>
      </c>
      <c r="T45" s="8">
        <f t="shared" si="11"/>
        <v>0</v>
      </c>
      <c r="U45" s="8">
        <f t="shared" si="11"/>
        <v>0</v>
      </c>
      <c r="V45" s="8">
        <f t="shared" si="11"/>
        <v>0</v>
      </c>
      <c r="W45" s="8">
        <f t="shared" si="11"/>
        <v>0</v>
      </c>
      <c r="X45" s="8">
        <f t="shared" si="11"/>
        <v>0</v>
      </c>
      <c r="Y45" s="8">
        <f t="shared" si="11"/>
        <v>0</v>
      </c>
      <c r="Z45" s="8">
        <f t="shared" si="11"/>
        <v>0</v>
      </c>
      <c r="AA45" s="8">
        <f t="shared" si="11"/>
        <v>0</v>
      </c>
      <c r="AB45" s="8">
        <f t="shared" si="11"/>
        <v>0</v>
      </c>
      <c r="AC45" s="8">
        <f t="shared" si="11"/>
        <v>0</v>
      </c>
      <c r="AD45" s="8">
        <f t="shared" si="11"/>
        <v>0</v>
      </c>
      <c r="AE45" s="8">
        <f t="shared" si="11"/>
        <v>0</v>
      </c>
      <c r="AF45" s="8">
        <f t="shared" si="11"/>
        <v>0</v>
      </c>
      <c r="AG45" s="8">
        <f t="shared" si="11"/>
        <v>0</v>
      </c>
      <c r="AH45" s="8">
        <f t="shared" si="11"/>
        <v>0</v>
      </c>
      <c r="AI45" s="8">
        <f t="shared" si="11"/>
        <v>0</v>
      </c>
      <c r="AJ45" s="8">
        <f t="shared" si="11"/>
        <v>0</v>
      </c>
      <c r="AK45" s="8">
        <f t="shared" si="11"/>
        <v>0</v>
      </c>
      <c r="AL45" s="19">
        <f t="shared" si="12"/>
        <v>0</v>
      </c>
    </row>
    <row r="46" spans="1:41" x14ac:dyDescent="0.2">
      <c r="A46" s="10">
        <v>6</v>
      </c>
      <c r="B46" s="4">
        <f>Variantenvergleich!N37</f>
        <v>0</v>
      </c>
      <c r="C46" s="4">
        <f>Variantenvergleich!O37</f>
        <v>0</v>
      </c>
      <c r="D46" s="4">
        <f>Variantenvergleich!P37</f>
        <v>0</v>
      </c>
      <c r="E46" s="4">
        <f>Variantenvergleich!Q37</f>
        <v>0</v>
      </c>
      <c r="H46" s="8">
        <f t="shared" si="9"/>
        <v>0</v>
      </c>
      <c r="I46" s="8">
        <f t="shared" si="10"/>
        <v>0</v>
      </c>
      <c r="J46" s="8">
        <f t="shared" si="11"/>
        <v>0</v>
      </c>
      <c r="K46" s="8">
        <f t="shared" si="11"/>
        <v>0</v>
      </c>
      <c r="L46" s="8">
        <f t="shared" si="11"/>
        <v>0</v>
      </c>
      <c r="M46" s="8">
        <f t="shared" si="11"/>
        <v>0</v>
      </c>
      <c r="N46" s="8">
        <f t="shared" si="11"/>
        <v>0</v>
      </c>
      <c r="O46" s="8">
        <f t="shared" si="11"/>
        <v>0</v>
      </c>
      <c r="P46" s="8">
        <f t="shared" si="11"/>
        <v>0</v>
      </c>
      <c r="Q46" s="8">
        <f t="shared" si="11"/>
        <v>0</v>
      </c>
      <c r="R46" s="8">
        <f t="shared" si="11"/>
        <v>0</v>
      </c>
      <c r="S46" s="8">
        <f t="shared" si="11"/>
        <v>0</v>
      </c>
      <c r="T46" s="8">
        <f t="shared" si="11"/>
        <v>0</v>
      </c>
      <c r="U46" s="8">
        <f t="shared" si="11"/>
        <v>0</v>
      </c>
      <c r="V46" s="8">
        <f t="shared" si="11"/>
        <v>0</v>
      </c>
      <c r="W46" s="8">
        <f t="shared" si="11"/>
        <v>0</v>
      </c>
      <c r="X46" s="8">
        <f t="shared" si="11"/>
        <v>0</v>
      </c>
      <c r="Y46" s="8">
        <f t="shared" si="11"/>
        <v>0</v>
      </c>
      <c r="Z46" s="8">
        <f t="shared" si="11"/>
        <v>0</v>
      </c>
      <c r="AA46" s="8">
        <f t="shared" si="11"/>
        <v>0</v>
      </c>
      <c r="AB46" s="8">
        <f t="shared" si="11"/>
        <v>0</v>
      </c>
      <c r="AC46" s="8">
        <f t="shared" si="11"/>
        <v>0</v>
      </c>
      <c r="AD46" s="8">
        <f t="shared" si="11"/>
        <v>0</v>
      </c>
      <c r="AE46" s="8">
        <f t="shared" si="11"/>
        <v>0</v>
      </c>
      <c r="AF46" s="8">
        <f t="shared" si="11"/>
        <v>0</v>
      </c>
      <c r="AG46" s="8">
        <f t="shared" si="11"/>
        <v>0</v>
      </c>
      <c r="AH46" s="8">
        <f t="shared" si="11"/>
        <v>0</v>
      </c>
      <c r="AI46" s="8">
        <f t="shared" si="11"/>
        <v>0</v>
      </c>
      <c r="AJ46" s="8">
        <f t="shared" si="11"/>
        <v>0</v>
      </c>
      <c r="AK46" s="8">
        <f t="shared" si="11"/>
        <v>0</v>
      </c>
      <c r="AL46" s="19">
        <f t="shared" si="12"/>
        <v>0</v>
      </c>
    </row>
    <row r="47" spans="1:41" x14ac:dyDescent="0.2">
      <c r="A47" s="10">
        <v>7</v>
      </c>
      <c r="B47" s="4">
        <f>Variantenvergleich!N38</f>
        <v>0</v>
      </c>
      <c r="C47" s="4">
        <f>Variantenvergleich!O38</f>
        <v>0</v>
      </c>
      <c r="D47" s="4">
        <f>Variantenvergleich!P38</f>
        <v>0</v>
      </c>
      <c r="E47" s="4">
        <f>Variantenvergleich!Q38</f>
        <v>0</v>
      </c>
      <c r="H47" s="8">
        <f t="shared" si="9"/>
        <v>0</v>
      </c>
      <c r="I47" s="8">
        <f t="shared" si="10"/>
        <v>0</v>
      </c>
      <c r="J47" s="8">
        <f t="shared" si="11"/>
        <v>0</v>
      </c>
      <c r="K47" s="8">
        <f t="shared" si="11"/>
        <v>0</v>
      </c>
      <c r="L47" s="8">
        <f t="shared" si="11"/>
        <v>0</v>
      </c>
      <c r="M47" s="8">
        <f t="shared" si="11"/>
        <v>0</v>
      </c>
      <c r="N47" s="8">
        <f t="shared" si="11"/>
        <v>0</v>
      </c>
      <c r="O47" s="8">
        <f t="shared" si="11"/>
        <v>0</v>
      </c>
      <c r="P47" s="8">
        <f t="shared" si="11"/>
        <v>0</v>
      </c>
      <c r="Q47" s="8">
        <f t="shared" si="11"/>
        <v>0</v>
      </c>
      <c r="R47" s="8">
        <f t="shared" si="11"/>
        <v>0</v>
      </c>
      <c r="S47" s="8">
        <f t="shared" si="11"/>
        <v>0</v>
      </c>
      <c r="T47" s="8">
        <f t="shared" si="11"/>
        <v>0</v>
      </c>
      <c r="U47" s="8">
        <f t="shared" si="11"/>
        <v>0</v>
      </c>
      <c r="V47" s="8">
        <f t="shared" si="11"/>
        <v>0</v>
      </c>
      <c r="W47" s="8">
        <f t="shared" si="11"/>
        <v>0</v>
      </c>
      <c r="X47" s="8">
        <f t="shared" si="11"/>
        <v>0</v>
      </c>
      <c r="Y47" s="8">
        <f t="shared" si="11"/>
        <v>0</v>
      </c>
      <c r="Z47" s="8">
        <f t="shared" si="11"/>
        <v>0</v>
      </c>
      <c r="AA47" s="8">
        <f t="shared" si="11"/>
        <v>0</v>
      </c>
      <c r="AB47" s="8">
        <f t="shared" si="11"/>
        <v>0</v>
      </c>
      <c r="AC47" s="8">
        <f t="shared" si="11"/>
        <v>0</v>
      </c>
      <c r="AD47" s="8">
        <f t="shared" si="11"/>
        <v>0</v>
      </c>
      <c r="AE47" s="8">
        <f t="shared" si="11"/>
        <v>0</v>
      </c>
      <c r="AF47" s="8">
        <f t="shared" si="11"/>
        <v>0</v>
      </c>
      <c r="AG47" s="8">
        <f t="shared" si="11"/>
        <v>0</v>
      </c>
      <c r="AH47" s="8">
        <f t="shared" si="11"/>
        <v>0</v>
      </c>
      <c r="AI47" s="8">
        <f t="shared" si="11"/>
        <v>0</v>
      </c>
      <c r="AJ47" s="8">
        <f t="shared" si="11"/>
        <v>0</v>
      </c>
      <c r="AK47" s="8">
        <f t="shared" si="11"/>
        <v>0</v>
      </c>
      <c r="AL47" s="19">
        <f t="shared" si="12"/>
        <v>0</v>
      </c>
    </row>
    <row r="48" spans="1:41" x14ac:dyDescent="0.2">
      <c r="A48" s="10">
        <v>8</v>
      </c>
      <c r="B48" s="4">
        <f>Variantenvergleich!N39</f>
        <v>0</v>
      </c>
      <c r="C48" s="4">
        <f>Variantenvergleich!O39</f>
        <v>0</v>
      </c>
      <c r="D48" s="4">
        <f>Variantenvergleich!P39</f>
        <v>0</v>
      </c>
      <c r="E48" s="4">
        <f>Variantenvergleich!Q39</f>
        <v>0</v>
      </c>
      <c r="H48" s="8">
        <f t="shared" si="9"/>
        <v>0</v>
      </c>
      <c r="I48" s="8">
        <f t="shared" si="10"/>
        <v>0</v>
      </c>
      <c r="J48" s="8">
        <f t="shared" si="11"/>
        <v>0</v>
      </c>
      <c r="K48" s="8">
        <f t="shared" si="11"/>
        <v>0</v>
      </c>
      <c r="L48" s="8">
        <f t="shared" si="11"/>
        <v>0</v>
      </c>
      <c r="M48" s="8">
        <f t="shared" si="11"/>
        <v>0</v>
      </c>
      <c r="N48" s="8">
        <f t="shared" si="11"/>
        <v>0</v>
      </c>
      <c r="O48" s="8">
        <f t="shared" si="11"/>
        <v>0</v>
      </c>
      <c r="P48" s="8">
        <f t="shared" si="11"/>
        <v>0</v>
      </c>
      <c r="Q48" s="8">
        <f t="shared" si="11"/>
        <v>0</v>
      </c>
      <c r="R48" s="8">
        <f t="shared" si="11"/>
        <v>0</v>
      </c>
      <c r="S48" s="8">
        <f t="shared" si="11"/>
        <v>0</v>
      </c>
      <c r="T48" s="8">
        <f t="shared" si="11"/>
        <v>0</v>
      </c>
      <c r="U48" s="8">
        <f t="shared" si="11"/>
        <v>0</v>
      </c>
      <c r="V48" s="8">
        <f t="shared" si="11"/>
        <v>0</v>
      </c>
      <c r="W48" s="8">
        <f t="shared" si="11"/>
        <v>0</v>
      </c>
      <c r="X48" s="8">
        <f t="shared" si="11"/>
        <v>0</v>
      </c>
      <c r="Y48" s="8">
        <f t="shared" si="11"/>
        <v>0</v>
      </c>
      <c r="Z48" s="8">
        <f t="shared" si="11"/>
        <v>0</v>
      </c>
      <c r="AA48" s="8">
        <f t="shared" si="11"/>
        <v>0</v>
      </c>
      <c r="AB48" s="8">
        <f t="shared" si="11"/>
        <v>0</v>
      </c>
      <c r="AC48" s="8">
        <f t="shared" si="11"/>
        <v>0</v>
      </c>
      <c r="AD48" s="8">
        <f t="shared" si="11"/>
        <v>0</v>
      </c>
      <c r="AE48" s="8">
        <f t="shared" si="11"/>
        <v>0</v>
      </c>
      <c r="AF48" s="8">
        <f t="shared" si="11"/>
        <v>0</v>
      </c>
      <c r="AG48" s="8">
        <f t="shared" si="11"/>
        <v>0</v>
      </c>
      <c r="AH48" s="8">
        <f t="shared" si="11"/>
        <v>0</v>
      </c>
      <c r="AI48" s="8">
        <f t="shared" si="11"/>
        <v>0</v>
      </c>
      <c r="AJ48" s="8">
        <f t="shared" si="11"/>
        <v>0</v>
      </c>
      <c r="AK48" s="8">
        <f t="shared" si="11"/>
        <v>0</v>
      </c>
      <c r="AL48" s="19">
        <f t="shared" si="12"/>
        <v>0</v>
      </c>
    </row>
    <row r="49" spans="1:41" x14ac:dyDescent="0.2">
      <c r="A49" s="10">
        <v>9</v>
      </c>
      <c r="B49" s="4">
        <f>Variantenvergleich!N40</f>
        <v>0</v>
      </c>
      <c r="C49" s="4">
        <f>Variantenvergleich!O40</f>
        <v>0</v>
      </c>
      <c r="D49" s="4">
        <f>Variantenvergleich!P40</f>
        <v>0</v>
      </c>
      <c r="E49" s="4">
        <f>Variantenvergleich!Q40</f>
        <v>0</v>
      </c>
      <c r="H49" s="8">
        <f t="shared" si="9"/>
        <v>0</v>
      </c>
      <c r="I49" s="8">
        <f t="shared" si="10"/>
        <v>0</v>
      </c>
      <c r="J49" s="8">
        <f t="shared" si="11"/>
        <v>0</v>
      </c>
      <c r="K49" s="8">
        <f t="shared" si="11"/>
        <v>0</v>
      </c>
      <c r="L49" s="8">
        <f t="shared" si="11"/>
        <v>0</v>
      </c>
      <c r="M49" s="8">
        <f t="shared" si="11"/>
        <v>0</v>
      </c>
      <c r="N49" s="8">
        <f t="shared" si="11"/>
        <v>0</v>
      </c>
      <c r="O49" s="8">
        <f t="shared" si="11"/>
        <v>0</v>
      </c>
      <c r="P49" s="8">
        <f t="shared" si="11"/>
        <v>0</v>
      </c>
      <c r="Q49" s="8">
        <f t="shared" si="11"/>
        <v>0</v>
      </c>
      <c r="R49" s="8">
        <f t="shared" si="11"/>
        <v>0</v>
      </c>
      <c r="S49" s="8">
        <f t="shared" si="11"/>
        <v>0</v>
      </c>
      <c r="T49" s="8">
        <f t="shared" si="11"/>
        <v>0</v>
      </c>
      <c r="U49" s="8">
        <f t="shared" si="11"/>
        <v>0</v>
      </c>
      <c r="V49" s="8">
        <f t="shared" si="11"/>
        <v>0</v>
      </c>
      <c r="W49" s="8">
        <f t="shared" si="11"/>
        <v>0</v>
      </c>
      <c r="X49" s="8">
        <f t="shared" si="11"/>
        <v>0</v>
      </c>
      <c r="Y49" s="8">
        <f t="shared" si="11"/>
        <v>0</v>
      </c>
      <c r="Z49" s="8">
        <f t="shared" si="11"/>
        <v>0</v>
      </c>
      <c r="AA49" s="8">
        <f t="shared" si="11"/>
        <v>0</v>
      </c>
      <c r="AB49" s="8">
        <f t="shared" si="11"/>
        <v>0</v>
      </c>
      <c r="AC49" s="8">
        <f t="shared" si="11"/>
        <v>0</v>
      </c>
      <c r="AD49" s="8">
        <f t="shared" si="11"/>
        <v>0</v>
      </c>
      <c r="AE49" s="8">
        <f t="shared" si="11"/>
        <v>0</v>
      </c>
      <c r="AF49" s="8">
        <f t="shared" si="11"/>
        <v>0</v>
      </c>
      <c r="AG49" s="8">
        <f t="shared" si="11"/>
        <v>0</v>
      </c>
      <c r="AH49" s="8">
        <f t="shared" si="11"/>
        <v>0</v>
      </c>
      <c r="AI49" s="8">
        <f t="shared" si="11"/>
        <v>0</v>
      </c>
      <c r="AJ49" s="8">
        <f t="shared" si="11"/>
        <v>0</v>
      </c>
      <c r="AK49" s="8">
        <f t="shared" si="11"/>
        <v>0</v>
      </c>
      <c r="AL49" s="19">
        <f t="shared" si="12"/>
        <v>0</v>
      </c>
    </row>
    <row r="50" spans="1:41" x14ac:dyDescent="0.2">
      <c r="A50" s="10">
        <v>10</v>
      </c>
      <c r="B50" s="4">
        <f>Variantenvergleich!N41</f>
        <v>0</v>
      </c>
      <c r="C50" s="4">
        <f>Variantenvergleich!O41</f>
        <v>0</v>
      </c>
      <c r="D50" s="4">
        <f>Variantenvergleich!P41</f>
        <v>0</v>
      </c>
      <c r="E50" s="4">
        <f>Variantenvergleich!Q41</f>
        <v>0</v>
      </c>
      <c r="H50" s="8">
        <f t="shared" si="9"/>
        <v>0</v>
      </c>
      <c r="I50" s="8">
        <f t="shared" si="10"/>
        <v>0</v>
      </c>
      <c r="J50" s="8">
        <f t="shared" si="11"/>
        <v>0</v>
      </c>
      <c r="K50" s="8">
        <f t="shared" si="11"/>
        <v>0</v>
      </c>
      <c r="L50" s="8">
        <f t="shared" si="11"/>
        <v>0</v>
      </c>
      <c r="M50" s="8">
        <f t="shared" ref="M50:AL50" si="13">IF($H50=0,0,IF(MOD(M$14,$D50)=0,$C50*(1+$E50)^M$14,0))</f>
        <v>0</v>
      </c>
      <c r="N50" s="8">
        <f t="shared" si="13"/>
        <v>0</v>
      </c>
      <c r="O50" s="8">
        <f t="shared" si="13"/>
        <v>0</v>
      </c>
      <c r="P50" s="8">
        <f t="shared" si="13"/>
        <v>0</v>
      </c>
      <c r="Q50" s="8">
        <f t="shared" si="13"/>
        <v>0</v>
      </c>
      <c r="R50" s="8">
        <f t="shared" si="13"/>
        <v>0</v>
      </c>
      <c r="S50" s="8">
        <f t="shared" si="13"/>
        <v>0</v>
      </c>
      <c r="T50" s="8">
        <f t="shared" si="13"/>
        <v>0</v>
      </c>
      <c r="U50" s="8">
        <f t="shared" si="13"/>
        <v>0</v>
      </c>
      <c r="V50" s="8">
        <f t="shared" si="13"/>
        <v>0</v>
      </c>
      <c r="W50" s="8">
        <f t="shared" si="13"/>
        <v>0</v>
      </c>
      <c r="X50" s="8">
        <f t="shared" si="13"/>
        <v>0</v>
      </c>
      <c r="Y50" s="8">
        <f t="shared" si="13"/>
        <v>0</v>
      </c>
      <c r="Z50" s="8">
        <f t="shared" si="13"/>
        <v>0</v>
      </c>
      <c r="AA50" s="8">
        <f t="shared" si="13"/>
        <v>0</v>
      </c>
      <c r="AB50" s="8">
        <f t="shared" si="13"/>
        <v>0</v>
      </c>
      <c r="AC50" s="8">
        <f t="shared" si="13"/>
        <v>0</v>
      </c>
      <c r="AD50" s="8">
        <f t="shared" si="13"/>
        <v>0</v>
      </c>
      <c r="AE50" s="8">
        <f t="shared" si="13"/>
        <v>0</v>
      </c>
      <c r="AF50" s="8">
        <f t="shared" si="13"/>
        <v>0</v>
      </c>
      <c r="AG50" s="8">
        <f t="shared" si="13"/>
        <v>0</v>
      </c>
      <c r="AH50" s="8">
        <f t="shared" si="13"/>
        <v>0</v>
      </c>
      <c r="AI50" s="8">
        <f t="shared" si="13"/>
        <v>0</v>
      </c>
      <c r="AJ50" s="8">
        <f t="shared" si="13"/>
        <v>0</v>
      </c>
      <c r="AK50" s="8">
        <f t="shared" si="13"/>
        <v>0</v>
      </c>
      <c r="AL50" s="19">
        <f t="shared" si="13"/>
        <v>0</v>
      </c>
    </row>
    <row r="51" spans="1:41" x14ac:dyDescent="0.2">
      <c r="AL51" s="20"/>
    </row>
    <row r="52" spans="1:41" x14ac:dyDescent="0.2">
      <c r="C52" s="8">
        <f>SUM(C41:C51)</f>
        <v>6300.0000000000009</v>
      </c>
      <c r="D52" s="14" t="s">
        <v>10</v>
      </c>
      <c r="E52" s="17">
        <f>H52+NPV($C$3,I52:AK52)</f>
        <v>212418.99028891374</v>
      </c>
      <c r="H52" s="8">
        <f>SUM(H41:H51)</f>
        <v>6300.0000000000009</v>
      </c>
      <c r="I52" s="8">
        <f t="shared" ref="I52:AL52" si="14">SUM(I41:I51)</f>
        <v>6489.0000000000009</v>
      </c>
      <c r="J52" s="8">
        <f t="shared" si="14"/>
        <v>6683.670000000001</v>
      </c>
      <c r="K52" s="8">
        <f t="shared" si="14"/>
        <v>6884.1801000000014</v>
      </c>
      <c r="L52" s="8">
        <f t="shared" si="14"/>
        <v>7090.7055030000001</v>
      </c>
      <c r="M52" s="8">
        <f t="shared" si="14"/>
        <v>7303.42666809</v>
      </c>
      <c r="N52" s="8">
        <f t="shared" si="14"/>
        <v>7522.5294681327005</v>
      </c>
      <c r="O52" s="8">
        <f t="shared" si="14"/>
        <v>7748.205352176682</v>
      </c>
      <c r="P52" s="8">
        <f t="shared" si="14"/>
        <v>7980.6515127419816</v>
      </c>
      <c r="Q52" s="8">
        <f t="shared" si="14"/>
        <v>8220.071058124242</v>
      </c>
      <c r="R52" s="8">
        <f t="shared" si="14"/>
        <v>8466.6731898679682</v>
      </c>
      <c r="S52" s="8">
        <f t="shared" si="14"/>
        <v>8720.6733855640086</v>
      </c>
      <c r="T52" s="8">
        <f t="shared" si="14"/>
        <v>8982.2935871309273</v>
      </c>
      <c r="U52" s="8">
        <f t="shared" si="14"/>
        <v>9251.7623947448537</v>
      </c>
      <c r="V52" s="8">
        <f t="shared" si="14"/>
        <v>9529.3152665872003</v>
      </c>
      <c r="W52" s="8">
        <f t="shared" si="14"/>
        <v>9815.1947245848169</v>
      </c>
      <c r="X52" s="8">
        <f t="shared" si="14"/>
        <v>10109.65056632236</v>
      </c>
      <c r="Y52" s="8">
        <f t="shared" si="14"/>
        <v>10412.940083312031</v>
      </c>
      <c r="Z52" s="8">
        <f t="shared" si="14"/>
        <v>10725.328285811393</v>
      </c>
      <c r="AA52" s="8">
        <f t="shared" si="14"/>
        <v>11047.088134385733</v>
      </c>
      <c r="AB52" s="8">
        <f t="shared" si="14"/>
        <v>11378.500778417305</v>
      </c>
      <c r="AC52" s="8">
        <f t="shared" si="14"/>
        <v>11719.855801769823</v>
      </c>
      <c r="AD52" s="8">
        <f t="shared" si="14"/>
        <v>12071.451475822918</v>
      </c>
      <c r="AE52" s="8">
        <f t="shared" si="14"/>
        <v>12433.595020097608</v>
      </c>
      <c r="AF52" s="8">
        <f t="shared" si="14"/>
        <v>12806.602870700533</v>
      </c>
      <c r="AG52" s="8">
        <f t="shared" si="14"/>
        <v>13190.800956821549</v>
      </c>
      <c r="AH52" s="8">
        <f t="shared" si="14"/>
        <v>13586.524985526197</v>
      </c>
      <c r="AI52" s="8">
        <f t="shared" si="14"/>
        <v>13994.120735091981</v>
      </c>
      <c r="AJ52" s="8">
        <f t="shared" si="14"/>
        <v>14413.944357144741</v>
      </c>
      <c r="AK52" s="8">
        <f t="shared" si="14"/>
        <v>14846.362687859082</v>
      </c>
      <c r="AL52" s="19">
        <f t="shared" si="14"/>
        <v>15291.753568494854</v>
      </c>
    </row>
    <row r="53" spans="1:41" ht="10.5" thickBot="1"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row>
    <row r="54" spans="1:41" ht="10.5" thickTop="1" x14ac:dyDescent="0.2"/>
    <row r="55" spans="1:41" x14ac:dyDescent="0.2">
      <c r="A55" s="1" t="s">
        <v>7</v>
      </c>
    </row>
    <row r="57" spans="1:41" x14ac:dyDescent="0.2">
      <c r="B57" s="12" t="s">
        <v>9</v>
      </c>
      <c r="C57" s="12" t="s">
        <v>3</v>
      </c>
      <c r="D57" s="12" t="s">
        <v>1</v>
      </c>
      <c r="E57" s="12" t="s">
        <v>2</v>
      </c>
      <c r="H57" s="3">
        <v>0</v>
      </c>
      <c r="I57" s="3">
        <v>1</v>
      </c>
      <c r="J57" s="3">
        <v>2</v>
      </c>
      <c r="K57" s="3">
        <v>3</v>
      </c>
      <c r="L57" s="3">
        <v>4</v>
      </c>
      <c r="M57" s="3">
        <v>5</v>
      </c>
      <c r="N57" s="3">
        <v>6</v>
      </c>
      <c r="O57" s="3">
        <v>7</v>
      </c>
      <c r="P57" s="3">
        <v>8</v>
      </c>
      <c r="Q57" s="3">
        <v>9</v>
      </c>
      <c r="R57" s="3">
        <v>10</v>
      </c>
      <c r="S57" s="3">
        <v>11</v>
      </c>
      <c r="T57" s="3">
        <v>12</v>
      </c>
      <c r="U57" s="3">
        <v>13</v>
      </c>
      <c r="V57" s="3">
        <v>14</v>
      </c>
      <c r="W57" s="3">
        <v>15</v>
      </c>
      <c r="X57" s="3">
        <v>16</v>
      </c>
      <c r="Y57" s="3">
        <v>17</v>
      </c>
      <c r="Z57" s="3">
        <v>18</v>
      </c>
      <c r="AA57" s="3">
        <v>19</v>
      </c>
      <c r="AB57" s="3">
        <v>20</v>
      </c>
      <c r="AC57" s="3">
        <v>21</v>
      </c>
      <c r="AD57" s="3">
        <v>22</v>
      </c>
      <c r="AE57" s="3">
        <v>23</v>
      </c>
      <c r="AF57" s="3">
        <v>24</v>
      </c>
      <c r="AG57" s="3">
        <v>25</v>
      </c>
      <c r="AH57" s="3">
        <v>26</v>
      </c>
      <c r="AI57" s="3">
        <v>27</v>
      </c>
      <c r="AJ57" s="3">
        <v>28</v>
      </c>
      <c r="AK57" s="3">
        <v>29</v>
      </c>
      <c r="AL57" s="18">
        <v>30</v>
      </c>
    </row>
    <row r="58" spans="1:41" x14ac:dyDescent="0.2">
      <c r="A58" s="10">
        <v>1</v>
      </c>
      <c r="B58" s="4" t="str">
        <f>Variantenvergleich!N47</f>
        <v>Wartung</v>
      </c>
      <c r="C58" s="4">
        <f>Variantenvergleich!O47</f>
        <v>175</v>
      </c>
      <c r="D58" s="4">
        <f>Variantenvergleich!P47</f>
        <v>1</v>
      </c>
      <c r="E58" s="4">
        <f>Variantenvergleich!Q47</f>
        <v>0.03</v>
      </c>
      <c r="H58" s="8">
        <f t="shared" ref="H58:H67" si="15">C58</f>
        <v>175</v>
      </c>
      <c r="I58" s="8">
        <f t="shared" ref="I58:I67" si="16">IF($H58=0,0,IF(MOD(I$14,$D58)=0,$C58*(1+$E58)^I$14,0))</f>
        <v>180.25</v>
      </c>
      <c r="J58" s="8">
        <f t="shared" ref="J58:AK67" si="17">IF($H58=0,0,IF(MOD(J$14,$D58)=0,$C58*(1+$E58)^J$14,0))</f>
        <v>185.6575</v>
      </c>
      <c r="K58" s="8">
        <f t="shared" si="17"/>
        <v>191.227225</v>
      </c>
      <c r="L58" s="8">
        <f t="shared" si="17"/>
        <v>196.96404174999998</v>
      </c>
      <c r="M58" s="8">
        <f t="shared" si="17"/>
        <v>202.87296300249997</v>
      </c>
      <c r="N58" s="8">
        <f t="shared" si="17"/>
        <v>208.95915189257499</v>
      </c>
      <c r="O58" s="8">
        <f t="shared" si="17"/>
        <v>215.22792644935225</v>
      </c>
      <c r="P58" s="8">
        <f t="shared" si="17"/>
        <v>221.68476424283278</v>
      </c>
      <c r="Q58" s="8">
        <f t="shared" si="17"/>
        <v>228.33530717011777</v>
      </c>
      <c r="R58" s="8">
        <f t="shared" si="17"/>
        <v>235.1853663852213</v>
      </c>
      <c r="S58" s="8">
        <f t="shared" si="17"/>
        <v>242.24092737677796</v>
      </c>
      <c r="T58" s="8">
        <f t="shared" si="17"/>
        <v>249.50815519808125</v>
      </c>
      <c r="U58" s="8">
        <f t="shared" si="17"/>
        <v>256.99339985402366</v>
      </c>
      <c r="V58" s="8">
        <f t="shared" si="17"/>
        <v>264.70320184964442</v>
      </c>
      <c r="W58" s="8">
        <f t="shared" si="17"/>
        <v>272.64429790513378</v>
      </c>
      <c r="X58" s="8">
        <f t="shared" si="17"/>
        <v>280.82362684228775</v>
      </c>
      <c r="Y58" s="8">
        <f t="shared" si="17"/>
        <v>289.24833564755636</v>
      </c>
      <c r="Z58" s="8">
        <f t="shared" si="17"/>
        <v>297.92578571698306</v>
      </c>
      <c r="AA58" s="8">
        <f t="shared" si="17"/>
        <v>306.86355928849252</v>
      </c>
      <c r="AB58" s="8">
        <f t="shared" si="17"/>
        <v>316.06946606714735</v>
      </c>
      <c r="AC58" s="8">
        <f t="shared" si="17"/>
        <v>325.55155004916168</v>
      </c>
      <c r="AD58" s="8">
        <f t="shared" si="17"/>
        <v>335.3180965506366</v>
      </c>
      <c r="AE58" s="8">
        <f t="shared" si="17"/>
        <v>345.37763944715567</v>
      </c>
      <c r="AF58" s="8">
        <f t="shared" si="17"/>
        <v>355.7389686305703</v>
      </c>
      <c r="AG58" s="8">
        <f t="shared" si="17"/>
        <v>366.41113768948742</v>
      </c>
      <c r="AH58" s="8">
        <f t="shared" si="17"/>
        <v>377.40347182017211</v>
      </c>
      <c r="AI58" s="8">
        <f t="shared" si="17"/>
        <v>388.7255759747772</v>
      </c>
      <c r="AJ58" s="8">
        <f t="shared" si="17"/>
        <v>400.38734325402055</v>
      </c>
      <c r="AK58" s="8">
        <f t="shared" si="17"/>
        <v>412.39896355164109</v>
      </c>
      <c r="AL58" s="19">
        <f t="shared" ref="AL58:AL66" si="18">IF($H58=0,0,IF(MOD(AL$14,$D58)=0,$C58*(1+$E58)^AL$14,0))</f>
        <v>424.77093245819032</v>
      </c>
    </row>
    <row r="59" spans="1:41" x14ac:dyDescent="0.2">
      <c r="A59" s="10">
        <v>2</v>
      </c>
      <c r="B59" s="4">
        <f>Variantenvergleich!N48</f>
        <v>0</v>
      </c>
      <c r="C59" s="4">
        <f>Variantenvergleich!O48</f>
        <v>0</v>
      </c>
      <c r="D59" s="4">
        <f>Variantenvergleich!P48</f>
        <v>0</v>
      </c>
      <c r="E59" s="4">
        <f>Variantenvergleich!Q48</f>
        <v>0</v>
      </c>
      <c r="H59" s="8">
        <f t="shared" si="15"/>
        <v>0</v>
      </c>
      <c r="I59" s="8">
        <f t="shared" si="16"/>
        <v>0</v>
      </c>
      <c r="J59" s="8">
        <f t="shared" si="17"/>
        <v>0</v>
      </c>
      <c r="K59" s="8">
        <f t="shared" si="17"/>
        <v>0</v>
      </c>
      <c r="L59" s="8">
        <f t="shared" si="17"/>
        <v>0</v>
      </c>
      <c r="M59" s="8">
        <f t="shared" si="17"/>
        <v>0</v>
      </c>
      <c r="N59" s="8">
        <f t="shared" si="17"/>
        <v>0</v>
      </c>
      <c r="O59" s="8">
        <f t="shared" si="17"/>
        <v>0</v>
      </c>
      <c r="P59" s="8">
        <f t="shared" si="17"/>
        <v>0</v>
      </c>
      <c r="Q59" s="8">
        <f t="shared" si="17"/>
        <v>0</v>
      </c>
      <c r="R59" s="8">
        <f t="shared" si="17"/>
        <v>0</v>
      </c>
      <c r="S59" s="8">
        <f t="shared" si="17"/>
        <v>0</v>
      </c>
      <c r="T59" s="8">
        <f t="shared" si="17"/>
        <v>0</v>
      </c>
      <c r="U59" s="8">
        <f t="shared" si="17"/>
        <v>0</v>
      </c>
      <c r="V59" s="8">
        <f t="shared" si="17"/>
        <v>0</v>
      </c>
      <c r="W59" s="8">
        <f t="shared" si="17"/>
        <v>0</v>
      </c>
      <c r="X59" s="8">
        <f t="shared" si="17"/>
        <v>0</v>
      </c>
      <c r="Y59" s="8">
        <f t="shared" si="17"/>
        <v>0</v>
      </c>
      <c r="Z59" s="8">
        <f t="shared" si="17"/>
        <v>0</v>
      </c>
      <c r="AA59" s="8">
        <f t="shared" si="17"/>
        <v>0</v>
      </c>
      <c r="AB59" s="8">
        <f t="shared" si="17"/>
        <v>0</v>
      </c>
      <c r="AC59" s="8">
        <f t="shared" si="17"/>
        <v>0</v>
      </c>
      <c r="AD59" s="8">
        <f t="shared" si="17"/>
        <v>0</v>
      </c>
      <c r="AE59" s="8">
        <f t="shared" si="17"/>
        <v>0</v>
      </c>
      <c r="AF59" s="8">
        <f t="shared" si="17"/>
        <v>0</v>
      </c>
      <c r="AG59" s="8">
        <f t="shared" si="17"/>
        <v>0</v>
      </c>
      <c r="AH59" s="8">
        <f t="shared" si="17"/>
        <v>0</v>
      </c>
      <c r="AI59" s="8">
        <f t="shared" si="17"/>
        <v>0</v>
      </c>
      <c r="AJ59" s="8">
        <f t="shared" si="17"/>
        <v>0</v>
      </c>
      <c r="AK59" s="8">
        <f t="shared" si="17"/>
        <v>0</v>
      </c>
      <c r="AL59" s="19">
        <f t="shared" si="18"/>
        <v>0</v>
      </c>
    </row>
    <row r="60" spans="1:41" x14ac:dyDescent="0.2">
      <c r="A60" s="10">
        <v>3</v>
      </c>
      <c r="B60" s="4">
        <f>Variantenvergleich!N49</f>
        <v>0</v>
      </c>
      <c r="C60" s="4">
        <f>Variantenvergleich!O49</f>
        <v>0</v>
      </c>
      <c r="D60" s="4">
        <f>Variantenvergleich!P49</f>
        <v>0</v>
      </c>
      <c r="E60" s="4">
        <f>Variantenvergleich!Q49</f>
        <v>0</v>
      </c>
      <c r="H60" s="8">
        <f t="shared" si="15"/>
        <v>0</v>
      </c>
      <c r="I60" s="8">
        <f t="shared" si="16"/>
        <v>0</v>
      </c>
      <c r="J60" s="8">
        <f t="shared" si="17"/>
        <v>0</v>
      </c>
      <c r="K60" s="8">
        <f t="shared" si="17"/>
        <v>0</v>
      </c>
      <c r="L60" s="8">
        <f t="shared" si="17"/>
        <v>0</v>
      </c>
      <c r="M60" s="8">
        <f t="shared" si="17"/>
        <v>0</v>
      </c>
      <c r="N60" s="8">
        <f t="shared" si="17"/>
        <v>0</v>
      </c>
      <c r="O60" s="8">
        <f t="shared" si="17"/>
        <v>0</v>
      </c>
      <c r="P60" s="8">
        <f t="shared" si="17"/>
        <v>0</v>
      </c>
      <c r="Q60" s="8">
        <f t="shared" si="17"/>
        <v>0</v>
      </c>
      <c r="R60" s="8">
        <f t="shared" si="17"/>
        <v>0</v>
      </c>
      <c r="S60" s="8">
        <f t="shared" si="17"/>
        <v>0</v>
      </c>
      <c r="T60" s="8">
        <f t="shared" si="17"/>
        <v>0</v>
      </c>
      <c r="U60" s="8">
        <f t="shared" si="17"/>
        <v>0</v>
      </c>
      <c r="V60" s="8">
        <f t="shared" si="17"/>
        <v>0</v>
      </c>
      <c r="W60" s="8">
        <f t="shared" si="17"/>
        <v>0</v>
      </c>
      <c r="X60" s="8">
        <f t="shared" si="17"/>
        <v>0</v>
      </c>
      <c r="Y60" s="8">
        <f t="shared" si="17"/>
        <v>0</v>
      </c>
      <c r="Z60" s="8">
        <f t="shared" si="17"/>
        <v>0</v>
      </c>
      <c r="AA60" s="8">
        <f t="shared" si="17"/>
        <v>0</v>
      </c>
      <c r="AB60" s="8">
        <f t="shared" si="17"/>
        <v>0</v>
      </c>
      <c r="AC60" s="8">
        <f t="shared" si="17"/>
        <v>0</v>
      </c>
      <c r="AD60" s="8">
        <f t="shared" si="17"/>
        <v>0</v>
      </c>
      <c r="AE60" s="8">
        <f t="shared" si="17"/>
        <v>0</v>
      </c>
      <c r="AF60" s="8">
        <f t="shared" si="17"/>
        <v>0</v>
      </c>
      <c r="AG60" s="8">
        <f t="shared" si="17"/>
        <v>0</v>
      </c>
      <c r="AH60" s="8">
        <f t="shared" si="17"/>
        <v>0</v>
      </c>
      <c r="AI60" s="8">
        <f t="shared" si="17"/>
        <v>0</v>
      </c>
      <c r="AJ60" s="8">
        <f t="shared" si="17"/>
        <v>0</v>
      </c>
      <c r="AK60" s="8">
        <f t="shared" si="17"/>
        <v>0</v>
      </c>
      <c r="AL60" s="19">
        <f t="shared" si="18"/>
        <v>0</v>
      </c>
    </row>
    <row r="61" spans="1:41" x14ac:dyDescent="0.2">
      <c r="A61" s="10">
        <v>4</v>
      </c>
      <c r="B61" s="4">
        <f>Variantenvergleich!N50</f>
        <v>0</v>
      </c>
      <c r="C61" s="4">
        <f>Variantenvergleich!O50</f>
        <v>0</v>
      </c>
      <c r="D61" s="4">
        <f>Variantenvergleich!P50</f>
        <v>0</v>
      </c>
      <c r="E61" s="4">
        <f>Variantenvergleich!Q50</f>
        <v>0</v>
      </c>
      <c r="H61" s="8">
        <f t="shared" si="15"/>
        <v>0</v>
      </c>
      <c r="I61" s="8">
        <f t="shared" si="16"/>
        <v>0</v>
      </c>
      <c r="J61" s="8">
        <f t="shared" si="17"/>
        <v>0</v>
      </c>
      <c r="K61" s="8">
        <f t="shared" si="17"/>
        <v>0</v>
      </c>
      <c r="L61" s="8">
        <f t="shared" si="17"/>
        <v>0</v>
      </c>
      <c r="M61" s="8">
        <f t="shared" si="17"/>
        <v>0</v>
      </c>
      <c r="N61" s="8">
        <f t="shared" si="17"/>
        <v>0</v>
      </c>
      <c r="O61" s="8">
        <f t="shared" si="17"/>
        <v>0</v>
      </c>
      <c r="P61" s="8">
        <f t="shared" si="17"/>
        <v>0</v>
      </c>
      <c r="Q61" s="8">
        <f t="shared" si="17"/>
        <v>0</v>
      </c>
      <c r="R61" s="8">
        <f t="shared" si="17"/>
        <v>0</v>
      </c>
      <c r="S61" s="8">
        <f t="shared" si="17"/>
        <v>0</v>
      </c>
      <c r="T61" s="8">
        <f t="shared" si="17"/>
        <v>0</v>
      </c>
      <c r="U61" s="8">
        <f t="shared" si="17"/>
        <v>0</v>
      </c>
      <c r="V61" s="8">
        <f t="shared" si="17"/>
        <v>0</v>
      </c>
      <c r="W61" s="8">
        <f t="shared" si="17"/>
        <v>0</v>
      </c>
      <c r="X61" s="8">
        <f t="shared" si="17"/>
        <v>0</v>
      </c>
      <c r="Y61" s="8">
        <f t="shared" si="17"/>
        <v>0</v>
      </c>
      <c r="Z61" s="8">
        <f t="shared" si="17"/>
        <v>0</v>
      </c>
      <c r="AA61" s="8">
        <f t="shared" si="17"/>
        <v>0</v>
      </c>
      <c r="AB61" s="8">
        <f t="shared" si="17"/>
        <v>0</v>
      </c>
      <c r="AC61" s="8">
        <f t="shared" si="17"/>
        <v>0</v>
      </c>
      <c r="AD61" s="8">
        <f t="shared" si="17"/>
        <v>0</v>
      </c>
      <c r="AE61" s="8">
        <f t="shared" si="17"/>
        <v>0</v>
      </c>
      <c r="AF61" s="8">
        <f t="shared" si="17"/>
        <v>0</v>
      </c>
      <c r="AG61" s="8">
        <f t="shared" si="17"/>
        <v>0</v>
      </c>
      <c r="AH61" s="8">
        <f t="shared" si="17"/>
        <v>0</v>
      </c>
      <c r="AI61" s="8">
        <f t="shared" si="17"/>
        <v>0</v>
      </c>
      <c r="AJ61" s="8">
        <f t="shared" si="17"/>
        <v>0</v>
      </c>
      <c r="AK61" s="8">
        <f t="shared" si="17"/>
        <v>0</v>
      </c>
      <c r="AL61" s="19">
        <f t="shared" si="18"/>
        <v>0</v>
      </c>
    </row>
    <row r="62" spans="1:41" x14ac:dyDescent="0.2">
      <c r="A62" s="10">
        <v>5</v>
      </c>
      <c r="B62" s="4">
        <f>Variantenvergleich!N51</f>
        <v>0</v>
      </c>
      <c r="C62" s="4">
        <f>Variantenvergleich!O51</f>
        <v>0</v>
      </c>
      <c r="D62" s="4">
        <f>Variantenvergleich!P51</f>
        <v>0</v>
      </c>
      <c r="E62" s="4">
        <f>Variantenvergleich!Q51</f>
        <v>0</v>
      </c>
      <c r="H62" s="8">
        <f t="shared" si="15"/>
        <v>0</v>
      </c>
      <c r="I62" s="8">
        <f t="shared" si="16"/>
        <v>0</v>
      </c>
      <c r="J62" s="8">
        <f t="shared" si="17"/>
        <v>0</v>
      </c>
      <c r="K62" s="8">
        <f t="shared" si="17"/>
        <v>0</v>
      </c>
      <c r="L62" s="8">
        <f t="shared" si="17"/>
        <v>0</v>
      </c>
      <c r="M62" s="8">
        <f t="shared" si="17"/>
        <v>0</v>
      </c>
      <c r="N62" s="8">
        <f t="shared" si="17"/>
        <v>0</v>
      </c>
      <c r="O62" s="8">
        <f t="shared" si="17"/>
        <v>0</v>
      </c>
      <c r="P62" s="8">
        <f t="shared" si="17"/>
        <v>0</v>
      </c>
      <c r="Q62" s="8">
        <f t="shared" si="17"/>
        <v>0</v>
      </c>
      <c r="R62" s="8">
        <f t="shared" si="17"/>
        <v>0</v>
      </c>
      <c r="S62" s="8">
        <f t="shared" si="17"/>
        <v>0</v>
      </c>
      <c r="T62" s="8">
        <f t="shared" si="17"/>
        <v>0</v>
      </c>
      <c r="U62" s="8">
        <f t="shared" si="17"/>
        <v>0</v>
      </c>
      <c r="V62" s="8">
        <f t="shared" si="17"/>
        <v>0</v>
      </c>
      <c r="W62" s="8">
        <f t="shared" si="17"/>
        <v>0</v>
      </c>
      <c r="X62" s="8">
        <f t="shared" si="17"/>
        <v>0</v>
      </c>
      <c r="Y62" s="8">
        <f t="shared" si="17"/>
        <v>0</v>
      </c>
      <c r="Z62" s="8">
        <f t="shared" si="17"/>
        <v>0</v>
      </c>
      <c r="AA62" s="8">
        <f t="shared" si="17"/>
        <v>0</v>
      </c>
      <c r="AB62" s="8">
        <f t="shared" si="17"/>
        <v>0</v>
      </c>
      <c r="AC62" s="8">
        <f t="shared" si="17"/>
        <v>0</v>
      </c>
      <c r="AD62" s="8">
        <f t="shared" si="17"/>
        <v>0</v>
      </c>
      <c r="AE62" s="8">
        <f t="shared" si="17"/>
        <v>0</v>
      </c>
      <c r="AF62" s="8">
        <f t="shared" si="17"/>
        <v>0</v>
      </c>
      <c r="AG62" s="8">
        <f t="shared" si="17"/>
        <v>0</v>
      </c>
      <c r="AH62" s="8">
        <f t="shared" si="17"/>
        <v>0</v>
      </c>
      <c r="AI62" s="8">
        <f t="shared" si="17"/>
        <v>0</v>
      </c>
      <c r="AJ62" s="8">
        <f t="shared" si="17"/>
        <v>0</v>
      </c>
      <c r="AK62" s="8">
        <f t="shared" si="17"/>
        <v>0</v>
      </c>
      <c r="AL62" s="19">
        <f t="shared" si="18"/>
        <v>0</v>
      </c>
    </row>
    <row r="63" spans="1:41" x14ac:dyDescent="0.2">
      <c r="A63" s="10">
        <v>6</v>
      </c>
      <c r="B63" s="4">
        <f>Variantenvergleich!N52</f>
        <v>0</v>
      </c>
      <c r="C63" s="4">
        <f>Variantenvergleich!O52</f>
        <v>0</v>
      </c>
      <c r="D63" s="4">
        <f>Variantenvergleich!P52</f>
        <v>0</v>
      </c>
      <c r="E63" s="4">
        <f>Variantenvergleich!Q52</f>
        <v>0</v>
      </c>
      <c r="H63" s="8">
        <f t="shared" si="15"/>
        <v>0</v>
      </c>
      <c r="I63" s="8">
        <f t="shared" si="16"/>
        <v>0</v>
      </c>
      <c r="J63" s="8">
        <f t="shared" si="17"/>
        <v>0</v>
      </c>
      <c r="K63" s="8">
        <f t="shared" si="17"/>
        <v>0</v>
      </c>
      <c r="L63" s="8">
        <f t="shared" si="17"/>
        <v>0</v>
      </c>
      <c r="M63" s="8">
        <f t="shared" si="17"/>
        <v>0</v>
      </c>
      <c r="N63" s="8">
        <f t="shared" si="17"/>
        <v>0</v>
      </c>
      <c r="O63" s="8">
        <f t="shared" si="17"/>
        <v>0</v>
      </c>
      <c r="P63" s="8">
        <f t="shared" si="17"/>
        <v>0</v>
      </c>
      <c r="Q63" s="8">
        <f t="shared" si="17"/>
        <v>0</v>
      </c>
      <c r="R63" s="8">
        <f t="shared" si="17"/>
        <v>0</v>
      </c>
      <c r="S63" s="8">
        <f t="shared" si="17"/>
        <v>0</v>
      </c>
      <c r="T63" s="8">
        <f t="shared" si="17"/>
        <v>0</v>
      </c>
      <c r="U63" s="8">
        <f t="shared" si="17"/>
        <v>0</v>
      </c>
      <c r="V63" s="8">
        <f t="shared" si="17"/>
        <v>0</v>
      </c>
      <c r="W63" s="8">
        <f t="shared" si="17"/>
        <v>0</v>
      </c>
      <c r="X63" s="8">
        <f t="shared" si="17"/>
        <v>0</v>
      </c>
      <c r="Y63" s="8">
        <f t="shared" si="17"/>
        <v>0</v>
      </c>
      <c r="Z63" s="8">
        <f t="shared" si="17"/>
        <v>0</v>
      </c>
      <c r="AA63" s="8">
        <f t="shared" si="17"/>
        <v>0</v>
      </c>
      <c r="AB63" s="8">
        <f t="shared" si="17"/>
        <v>0</v>
      </c>
      <c r="AC63" s="8">
        <f t="shared" si="17"/>
        <v>0</v>
      </c>
      <c r="AD63" s="8">
        <f t="shared" si="17"/>
        <v>0</v>
      </c>
      <c r="AE63" s="8">
        <f t="shared" si="17"/>
        <v>0</v>
      </c>
      <c r="AF63" s="8">
        <f t="shared" si="17"/>
        <v>0</v>
      </c>
      <c r="AG63" s="8">
        <f t="shared" si="17"/>
        <v>0</v>
      </c>
      <c r="AH63" s="8">
        <f t="shared" si="17"/>
        <v>0</v>
      </c>
      <c r="AI63" s="8">
        <f t="shared" si="17"/>
        <v>0</v>
      </c>
      <c r="AJ63" s="8">
        <f t="shared" si="17"/>
        <v>0</v>
      </c>
      <c r="AK63" s="8">
        <f t="shared" si="17"/>
        <v>0</v>
      </c>
      <c r="AL63" s="19">
        <f t="shared" si="18"/>
        <v>0</v>
      </c>
    </row>
    <row r="64" spans="1:41" x14ac:dyDescent="0.2">
      <c r="A64" s="10">
        <v>7</v>
      </c>
      <c r="B64" s="4">
        <f>Variantenvergleich!N53</f>
        <v>0</v>
      </c>
      <c r="C64" s="4">
        <f>Variantenvergleich!O53</f>
        <v>0</v>
      </c>
      <c r="D64" s="4">
        <f>Variantenvergleich!P53</f>
        <v>0</v>
      </c>
      <c r="E64" s="4">
        <f>Variantenvergleich!Q53</f>
        <v>0</v>
      </c>
      <c r="H64" s="8">
        <f t="shared" si="15"/>
        <v>0</v>
      </c>
      <c r="I64" s="8">
        <f t="shared" si="16"/>
        <v>0</v>
      </c>
      <c r="J64" s="8">
        <f t="shared" si="17"/>
        <v>0</v>
      </c>
      <c r="K64" s="8">
        <f t="shared" si="17"/>
        <v>0</v>
      </c>
      <c r="L64" s="8">
        <f t="shared" si="17"/>
        <v>0</v>
      </c>
      <c r="M64" s="8">
        <f t="shared" si="17"/>
        <v>0</v>
      </c>
      <c r="N64" s="8">
        <f t="shared" si="17"/>
        <v>0</v>
      </c>
      <c r="O64" s="8">
        <f t="shared" si="17"/>
        <v>0</v>
      </c>
      <c r="P64" s="8">
        <f t="shared" si="17"/>
        <v>0</v>
      </c>
      <c r="Q64" s="8">
        <f t="shared" si="17"/>
        <v>0</v>
      </c>
      <c r="R64" s="8">
        <f t="shared" si="17"/>
        <v>0</v>
      </c>
      <c r="S64" s="8">
        <f t="shared" si="17"/>
        <v>0</v>
      </c>
      <c r="T64" s="8">
        <f t="shared" si="17"/>
        <v>0</v>
      </c>
      <c r="U64" s="8">
        <f t="shared" si="17"/>
        <v>0</v>
      </c>
      <c r="V64" s="8">
        <f t="shared" si="17"/>
        <v>0</v>
      </c>
      <c r="W64" s="8">
        <f t="shared" si="17"/>
        <v>0</v>
      </c>
      <c r="X64" s="8">
        <f t="shared" si="17"/>
        <v>0</v>
      </c>
      <c r="Y64" s="8">
        <f t="shared" si="17"/>
        <v>0</v>
      </c>
      <c r="Z64" s="8">
        <f t="shared" si="17"/>
        <v>0</v>
      </c>
      <c r="AA64" s="8">
        <f t="shared" si="17"/>
        <v>0</v>
      </c>
      <c r="AB64" s="8">
        <f t="shared" si="17"/>
        <v>0</v>
      </c>
      <c r="AC64" s="8">
        <f t="shared" si="17"/>
        <v>0</v>
      </c>
      <c r="AD64" s="8">
        <f t="shared" si="17"/>
        <v>0</v>
      </c>
      <c r="AE64" s="8">
        <f t="shared" si="17"/>
        <v>0</v>
      </c>
      <c r="AF64" s="8">
        <f t="shared" si="17"/>
        <v>0</v>
      </c>
      <c r="AG64" s="8">
        <f t="shared" si="17"/>
        <v>0</v>
      </c>
      <c r="AH64" s="8">
        <f t="shared" si="17"/>
        <v>0</v>
      </c>
      <c r="AI64" s="8">
        <f t="shared" si="17"/>
        <v>0</v>
      </c>
      <c r="AJ64" s="8">
        <f t="shared" si="17"/>
        <v>0</v>
      </c>
      <c r="AK64" s="8">
        <f t="shared" si="17"/>
        <v>0</v>
      </c>
      <c r="AL64" s="19">
        <f t="shared" si="18"/>
        <v>0</v>
      </c>
    </row>
    <row r="65" spans="1:41" x14ac:dyDescent="0.2">
      <c r="A65" s="10">
        <v>8</v>
      </c>
      <c r="B65" s="4">
        <f>Variantenvergleich!N54</f>
        <v>0</v>
      </c>
      <c r="C65" s="4">
        <f>Variantenvergleich!O54</f>
        <v>0</v>
      </c>
      <c r="D65" s="4">
        <f>Variantenvergleich!P54</f>
        <v>0</v>
      </c>
      <c r="E65" s="4">
        <f>Variantenvergleich!Q54</f>
        <v>0</v>
      </c>
      <c r="H65" s="8">
        <f t="shared" si="15"/>
        <v>0</v>
      </c>
      <c r="I65" s="8">
        <f t="shared" si="16"/>
        <v>0</v>
      </c>
      <c r="J65" s="8">
        <f t="shared" si="17"/>
        <v>0</v>
      </c>
      <c r="K65" s="8">
        <f t="shared" si="17"/>
        <v>0</v>
      </c>
      <c r="L65" s="8">
        <f t="shared" si="17"/>
        <v>0</v>
      </c>
      <c r="M65" s="8">
        <f t="shared" si="17"/>
        <v>0</v>
      </c>
      <c r="N65" s="8">
        <f t="shared" si="17"/>
        <v>0</v>
      </c>
      <c r="O65" s="8">
        <f t="shared" si="17"/>
        <v>0</v>
      </c>
      <c r="P65" s="8">
        <f t="shared" si="17"/>
        <v>0</v>
      </c>
      <c r="Q65" s="8">
        <f t="shared" si="17"/>
        <v>0</v>
      </c>
      <c r="R65" s="8">
        <f t="shared" si="17"/>
        <v>0</v>
      </c>
      <c r="S65" s="8">
        <f t="shared" si="17"/>
        <v>0</v>
      </c>
      <c r="T65" s="8">
        <f t="shared" si="17"/>
        <v>0</v>
      </c>
      <c r="U65" s="8">
        <f t="shared" si="17"/>
        <v>0</v>
      </c>
      <c r="V65" s="8">
        <f t="shared" si="17"/>
        <v>0</v>
      </c>
      <c r="W65" s="8">
        <f t="shared" si="17"/>
        <v>0</v>
      </c>
      <c r="X65" s="8">
        <f t="shared" si="17"/>
        <v>0</v>
      </c>
      <c r="Y65" s="8">
        <f t="shared" si="17"/>
        <v>0</v>
      </c>
      <c r="Z65" s="8">
        <f t="shared" si="17"/>
        <v>0</v>
      </c>
      <c r="AA65" s="8">
        <f t="shared" si="17"/>
        <v>0</v>
      </c>
      <c r="AB65" s="8">
        <f t="shared" si="17"/>
        <v>0</v>
      </c>
      <c r="AC65" s="8">
        <f t="shared" si="17"/>
        <v>0</v>
      </c>
      <c r="AD65" s="8">
        <f t="shared" si="17"/>
        <v>0</v>
      </c>
      <c r="AE65" s="8">
        <f t="shared" si="17"/>
        <v>0</v>
      </c>
      <c r="AF65" s="8">
        <f t="shared" si="17"/>
        <v>0</v>
      </c>
      <c r="AG65" s="8">
        <f t="shared" si="17"/>
        <v>0</v>
      </c>
      <c r="AH65" s="8">
        <f t="shared" si="17"/>
        <v>0</v>
      </c>
      <c r="AI65" s="8">
        <f t="shared" si="17"/>
        <v>0</v>
      </c>
      <c r="AJ65" s="8">
        <f t="shared" si="17"/>
        <v>0</v>
      </c>
      <c r="AK65" s="8">
        <f t="shared" si="17"/>
        <v>0</v>
      </c>
      <c r="AL65" s="19">
        <f t="shared" si="18"/>
        <v>0</v>
      </c>
    </row>
    <row r="66" spans="1:41" x14ac:dyDescent="0.2">
      <c r="A66" s="10">
        <v>9</v>
      </c>
      <c r="B66" s="4">
        <f>Variantenvergleich!N55</f>
        <v>0</v>
      </c>
      <c r="C66" s="4">
        <f>Variantenvergleich!O55</f>
        <v>0</v>
      </c>
      <c r="D66" s="4">
        <f>Variantenvergleich!P55</f>
        <v>0</v>
      </c>
      <c r="E66" s="4">
        <f>Variantenvergleich!Q55</f>
        <v>0</v>
      </c>
      <c r="H66" s="8">
        <f t="shared" si="15"/>
        <v>0</v>
      </c>
      <c r="I66" s="8">
        <f t="shared" si="16"/>
        <v>0</v>
      </c>
      <c r="J66" s="8">
        <f t="shared" si="17"/>
        <v>0</v>
      </c>
      <c r="K66" s="8">
        <f t="shared" si="17"/>
        <v>0</v>
      </c>
      <c r="L66" s="8">
        <f t="shared" si="17"/>
        <v>0</v>
      </c>
      <c r="M66" s="8">
        <f t="shared" si="17"/>
        <v>0</v>
      </c>
      <c r="N66" s="8">
        <f t="shared" si="17"/>
        <v>0</v>
      </c>
      <c r="O66" s="8">
        <f t="shared" si="17"/>
        <v>0</v>
      </c>
      <c r="P66" s="8">
        <f t="shared" si="17"/>
        <v>0</v>
      </c>
      <c r="Q66" s="8">
        <f t="shared" si="17"/>
        <v>0</v>
      </c>
      <c r="R66" s="8">
        <f t="shared" si="17"/>
        <v>0</v>
      </c>
      <c r="S66" s="8">
        <f t="shared" si="17"/>
        <v>0</v>
      </c>
      <c r="T66" s="8">
        <f t="shared" si="17"/>
        <v>0</v>
      </c>
      <c r="U66" s="8">
        <f t="shared" si="17"/>
        <v>0</v>
      </c>
      <c r="V66" s="8">
        <f t="shared" si="17"/>
        <v>0</v>
      </c>
      <c r="W66" s="8">
        <f t="shared" si="17"/>
        <v>0</v>
      </c>
      <c r="X66" s="8">
        <f t="shared" si="17"/>
        <v>0</v>
      </c>
      <c r="Y66" s="8">
        <f t="shared" si="17"/>
        <v>0</v>
      </c>
      <c r="Z66" s="8">
        <f t="shared" si="17"/>
        <v>0</v>
      </c>
      <c r="AA66" s="8">
        <f t="shared" si="17"/>
        <v>0</v>
      </c>
      <c r="AB66" s="8">
        <f t="shared" si="17"/>
        <v>0</v>
      </c>
      <c r="AC66" s="8">
        <f t="shared" si="17"/>
        <v>0</v>
      </c>
      <c r="AD66" s="8">
        <f t="shared" si="17"/>
        <v>0</v>
      </c>
      <c r="AE66" s="8">
        <f t="shared" si="17"/>
        <v>0</v>
      </c>
      <c r="AF66" s="8">
        <f t="shared" si="17"/>
        <v>0</v>
      </c>
      <c r="AG66" s="8">
        <f t="shared" si="17"/>
        <v>0</v>
      </c>
      <c r="AH66" s="8">
        <f t="shared" si="17"/>
        <v>0</v>
      </c>
      <c r="AI66" s="8">
        <f t="shared" si="17"/>
        <v>0</v>
      </c>
      <c r="AJ66" s="8">
        <f t="shared" si="17"/>
        <v>0</v>
      </c>
      <c r="AK66" s="8">
        <f t="shared" si="17"/>
        <v>0</v>
      </c>
      <c r="AL66" s="19">
        <f t="shared" si="18"/>
        <v>0</v>
      </c>
    </row>
    <row r="67" spans="1:41" x14ac:dyDescent="0.2">
      <c r="A67" s="10">
        <v>10</v>
      </c>
      <c r="B67" s="4">
        <f>Variantenvergleich!N56</f>
        <v>0</v>
      </c>
      <c r="C67" s="4">
        <f>Variantenvergleich!O56</f>
        <v>0</v>
      </c>
      <c r="D67" s="4">
        <f>Variantenvergleich!P56</f>
        <v>0</v>
      </c>
      <c r="E67" s="4">
        <f>Variantenvergleich!Q56</f>
        <v>0</v>
      </c>
      <c r="H67" s="8">
        <f t="shared" si="15"/>
        <v>0</v>
      </c>
      <c r="I67" s="8">
        <f t="shared" si="16"/>
        <v>0</v>
      </c>
      <c r="J67" s="8">
        <f t="shared" si="17"/>
        <v>0</v>
      </c>
      <c r="K67" s="8">
        <f t="shared" si="17"/>
        <v>0</v>
      </c>
      <c r="L67" s="8">
        <f t="shared" si="17"/>
        <v>0</v>
      </c>
      <c r="M67" s="8">
        <f t="shared" ref="M67:AL67" si="19">IF($H67=0,0,IF(MOD(M$14,$D67)=0,$C67*(1+$E67)^M$14,0))</f>
        <v>0</v>
      </c>
      <c r="N67" s="8">
        <f t="shared" si="19"/>
        <v>0</v>
      </c>
      <c r="O67" s="8">
        <f t="shared" si="19"/>
        <v>0</v>
      </c>
      <c r="P67" s="8">
        <f t="shared" si="19"/>
        <v>0</v>
      </c>
      <c r="Q67" s="8">
        <f t="shared" si="19"/>
        <v>0</v>
      </c>
      <c r="R67" s="8">
        <f t="shared" si="19"/>
        <v>0</v>
      </c>
      <c r="S67" s="8">
        <f t="shared" si="19"/>
        <v>0</v>
      </c>
      <c r="T67" s="8">
        <f t="shared" si="19"/>
        <v>0</v>
      </c>
      <c r="U67" s="8">
        <f t="shared" si="19"/>
        <v>0</v>
      </c>
      <c r="V67" s="8">
        <f t="shared" si="19"/>
        <v>0</v>
      </c>
      <c r="W67" s="8">
        <f t="shared" si="19"/>
        <v>0</v>
      </c>
      <c r="X67" s="8">
        <f t="shared" si="19"/>
        <v>0</v>
      </c>
      <c r="Y67" s="8">
        <f t="shared" si="19"/>
        <v>0</v>
      </c>
      <c r="Z67" s="8">
        <f t="shared" si="19"/>
        <v>0</v>
      </c>
      <c r="AA67" s="8">
        <f t="shared" si="19"/>
        <v>0</v>
      </c>
      <c r="AB67" s="8">
        <f t="shared" si="19"/>
        <v>0</v>
      </c>
      <c r="AC67" s="8">
        <f t="shared" si="19"/>
        <v>0</v>
      </c>
      <c r="AD67" s="8">
        <f t="shared" si="19"/>
        <v>0</v>
      </c>
      <c r="AE67" s="8">
        <f t="shared" si="19"/>
        <v>0</v>
      </c>
      <c r="AF67" s="8">
        <f t="shared" si="19"/>
        <v>0</v>
      </c>
      <c r="AG67" s="8">
        <f t="shared" si="19"/>
        <v>0</v>
      </c>
      <c r="AH67" s="8">
        <f t="shared" si="19"/>
        <v>0</v>
      </c>
      <c r="AI67" s="8">
        <f t="shared" si="19"/>
        <v>0</v>
      </c>
      <c r="AJ67" s="8">
        <f t="shared" si="19"/>
        <v>0</v>
      </c>
      <c r="AK67" s="8">
        <f t="shared" si="19"/>
        <v>0</v>
      </c>
      <c r="AL67" s="19">
        <f t="shared" si="19"/>
        <v>0</v>
      </c>
    </row>
    <row r="68" spans="1:41" x14ac:dyDescent="0.2">
      <c r="AL68" s="20"/>
    </row>
    <row r="69" spans="1:41" x14ac:dyDescent="0.2">
      <c r="C69" s="8">
        <f>SUM(C58:C68)</f>
        <v>175</v>
      </c>
      <c r="D69" s="14" t="s">
        <v>10</v>
      </c>
      <c r="E69" s="17">
        <f>H69+NPV($C$3,I69:AK69)</f>
        <v>5900.5275080253823</v>
      </c>
      <c r="H69" s="8">
        <f>SUM(H58:H68)</f>
        <v>175</v>
      </c>
      <c r="I69" s="8">
        <f t="shared" ref="I69:AL69" si="20">SUM(I58:I68)</f>
        <v>180.25</v>
      </c>
      <c r="J69" s="8">
        <f t="shared" si="20"/>
        <v>185.6575</v>
      </c>
      <c r="K69" s="8">
        <f t="shared" si="20"/>
        <v>191.227225</v>
      </c>
      <c r="L69" s="8">
        <f t="shared" si="20"/>
        <v>196.96404174999998</v>
      </c>
      <c r="M69" s="8">
        <f t="shared" si="20"/>
        <v>202.87296300249997</v>
      </c>
      <c r="N69" s="8">
        <f t="shared" si="20"/>
        <v>208.95915189257499</v>
      </c>
      <c r="O69" s="8">
        <f t="shared" si="20"/>
        <v>215.22792644935225</v>
      </c>
      <c r="P69" s="8">
        <f t="shared" si="20"/>
        <v>221.68476424283278</v>
      </c>
      <c r="Q69" s="8">
        <f t="shared" si="20"/>
        <v>228.33530717011777</v>
      </c>
      <c r="R69" s="8">
        <f t="shared" si="20"/>
        <v>235.1853663852213</v>
      </c>
      <c r="S69" s="8">
        <f t="shared" si="20"/>
        <v>242.24092737677796</v>
      </c>
      <c r="T69" s="8">
        <f t="shared" si="20"/>
        <v>249.50815519808125</v>
      </c>
      <c r="U69" s="8">
        <f t="shared" si="20"/>
        <v>256.99339985402366</v>
      </c>
      <c r="V69" s="8">
        <f t="shared" si="20"/>
        <v>264.70320184964442</v>
      </c>
      <c r="W69" s="8">
        <f t="shared" si="20"/>
        <v>272.64429790513378</v>
      </c>
      <c r="X69" s="8">
        <f t="shared" si="20"/>
        <v>280.82362684228775</v>
      </c>
      <c r="Y69" s="8">
        <f t="shared" si="20"/>
        <v>289.24833564755636</v>
      </c>
      <c r="Z69" s="8">
        <f t="shared" si="20"/>
        <v>297.92578571698306</v>
      </c>
      <c r="AA69" s="8">
        <f t="shared" si="20"/>
        <v>306.86355928849252</v>
      </c>
      <c r="AB69" s="8">
        <f t="shared" si="20"/>
        <v>316.06946606714735</v>
      </c>
      <c r="AC69" s="8">
        <f t="shared" si="20"/>
        <v>325.55155004916168</v>
      </c>
      <c r="AD69" s="8">
        <f t="shared" si="20"/>
        <v>335.3180965506366</v>
      </c>
      <c r="AE69" s="8">
        <f t="shared" si="20"/>
        <v>345.37763944715567</v>
      </c>
      <c r="AF69" s="8">
        <f t="shared" si="20"/>
        <v>355.7389686305703</v>
      </c>
      <c r="AG69" s="8">
        <f t="shared" si="20"/>
        <v>366.41113768948742</v>
      </c>
      <c r="AH69" s="8">
        <f t="shared" si="20"/>
        <v>377.40347182017211</v>
      </c>
      <c r="AI69" s="8">
        <f t="shared" si="20"/>
        <v>388.7255759747772</v>
      </c>
      <c r="AJ69" s="8">
        <f t="shared" si="20"/>
        <v>400.38734325402055</v>
      </c>
      <c r="AK69" s="8">
        <f t="shared" si="20"/>
        <v>412.39896355164109</v>
      </c>
      <c r="AL69" s="19">
        <f t="shared" si="20"/>
        <v>424.77093245819032</v>
      </c>
    </row>
    <row r="70" spans="1:41" ht="10.5" thickBot="1" x14ac:dyDescent="0.2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row>
    <row r="71" spans="1:41" ht="10.5" thickTop="1" x14ac:dyDescent="0.2"/>
  </sheetData>
  <sheetProtection password="CC22" sheet="1" objects="1" scenarios="1"/>
  <conditionalFormatting sqref="H15:AL15 AN15:AN16 H16:AK16 AL16:AL33">
    <cfRule type="expression" dxfId="377" priority="282">
      <formula>0</formula>
    </cfRule>
  </conditionalFormatting>
  <conditionalFormatting sqref="H15:AL15 AN15:AN16 H16:AK16 AL16:AL33">
    <cfRule type="cellIs" dxfId="376" priority="281" operator="equal">
      <formula>0</formula>
    </cfRule>
  </conditionalFormatting>
  <conditionalFormatting sqref="H17:AK17 AN17">
    <cfRule type="expression" dxfId="375" priority="272">
      <formula>0</formula>
    </cfRule>
  </conditionalFormatting>
  <conditionalFormatting sqref="H17:AK17 AN17">
    <cfRule type="cellIs" dxfId="374" priority="271" operator="equal">
      <formula>0</formula>
    </cfRule>
  </conditionalFormatting>
  <conditionalFormatting sqref="H18:AK18 AN18">
    <cfRule type="expression" dxfId="373" priority="266">
      <formula>0</formula>
    </cfRule>
  </conditionalFormatting>
  <conditionalFormatting sqref="H18:AK18 AN18">
    <cfRule type="cellIs" dxfId="372" priority="265" operator="equal">
      <formula>0</formula>
    </cfRule>
  </conditionalFormatting>
  <conditionalFormatting sqref="H19:AK19 AN19">
    <cfRule type="expression" dxfId="371" priority="260">
      <formula>0</formula>
    </cfRule>
  </conditionalFormatting>
  <conditionalFormatting sqref="H19:AK19 AN19">
    <cfRule type="cellIs" dxfId="370" priority="259" operator="equal">
      <formula>0</formula>
    </cfRule>
  </conditionalFormatting>
  <conditionalFormatting sqref="H20:AK20 AN20">
    <cfRule type="expression" dxfId="369" priority="254">
      <formula>0</formula>
    </cfRule>
  </conditionalFormatting>
  <conditionalFormatting sqref="H20:AK20 AN20">
    <cfRule type="cellIs" dxfId="368" priority="253" operator="equal">
      <formula>0</formula>
    </cfRule>
  </conditionalFormatting>
  <conditionalFormatting sqref="H21:AK21 AN21">
    <cfRule type="expression" dxfId="367" priority="248">
      <formula>0</formula>
    </cfRule>
  </conditionalFormatting>
  <conditionalFormatting sqref="H21:AK21 AN21">
    <cfRule type="cellIs" dxfId="366" priority="247" operator="equal">
      <formula>0</formula>
    </cfRule>
  </conditionalFormatting>
  <conditionalFormatting sqref="H22:AK22 AN22">
    <cfRule type="expression" dxfId="365" priority="242">
      <formula>0</formula>
    </cfRule>
  </conditionalFormatting>
  <conditionalFormatting sqref="H22:AK22 AN22">
    <cfRule type="cellIs" dxfId="364" priority="241" operator="equal">
      <formula>0</formula>
    </cfRule>
  </conditionalFormatting>
  <conditionalFormatting sqref="H23:AK23 AN23">
    <cfRule type="expression" dxfId="363" priority="236">
      <formula>0</formula>
    </cfRule>
  </conditionalFormatting>
  <conditionalFormatting sqref="H23:AK23 AN23">
    <cfRule type="cellIs" dxfId="362" priority="235" operator="equal">
      <formula>0</formula>
    </cfRule>
  </conditionalFormatting>
  <conditionalFormatting sqref="H24:AK24 AN24">
    <cfRule type="expression" dxfId="361" priority="230">
      <formula>0</formula>
    </cfRule>
  </conditionalFormatting>
  <conditionalFormatting sqref="H24:AK24 AN24">
    <cfRule type="cellIs" dxfId="360" priority="229" operator="equal">
      <formula>0</formula>
    </cfRule>
  </conditionalFormatting>
  <conditionalFormatting sqref="H25:AK25 AN25">
    <cfRule type="expression" dxfId="359" priority="224">
      <formula>0</formula>
    </cfRule>
  </conditionalFormatting>
  <conditionalFormatting sqref="H25:AK25 AN25">
    <cfRule type="cellIs" dxfId="358" priority="223" operator="equal">
      <formula>0</formula>
    </cfRule>
  </conditionalFormatting>
  <conditionalFormatting sqref="H26:AK26 AN26">
    <cfRule type="expression" dxfId="357" priority="218">
      <formula>0</formula>
    </cfRule>
  </conditionalFormatting>
  <conditionalFormatting sqref="H26:AK26 AN26">
    <cfRule type="cellIs" dxfId="356" priority="217" operator="equal">
      <formula>0</formula>
    </cfRule>
  </conditionalFormatting>
  <conditionalFormatting sqref="H27:AK27 AN27">
    <cfRule type="expression" dxfId="355" priority="212">
      <formula>0</formula>
    </cfRule>
  </conditionalFormatting>
  <conditionalFormatting sqref="H27:AK27 AN27">
    <cfRule type="cellIs" dxfId="354" priority="211" operator="equal">
      <formula>0</formula>
    </cfRule>
  </conditionalFormatting>
  <conditionalFormatting sqref="H28:AK28 AN28">
    <cfRule type="expression" dxfId="353" priority="206">
      <formula>0</formula>
    </cfRule>
  </conditionalFormatting>
  <conditionalFormatting sqref="H28:AK28 AN28">
    <cfRule type="cellIs" dxfId="352" priority="205" operator="equal">
      <formula>0</formula>
    </cfRule>
  </conditionalFormatting>
  <conditionalFormatting sqref="H29:AK29 AN29">
    <cfRule type="expression" dxfId="351" priority="200">
      <formula>0</formula>
    </cfRule>
  </conditionalFormatting>
  <conditionalFormatting sqref="H29:AK29 AN29">
    <cfRule type="cellIs" dxfId="350" priority="199" operator="equal">
      <formula>0</formula>
    </cfRule>
  </conditionalFormatting>
  <conditionalFormatting sqref="H30:AK30 AN30">
    <cfRule type="expression" dxfId="349" priority="194">
      <formula>0</formula>
    </cfRule>
  </conditionalFormatting>
  <conditionalFormatting sqref="H30:AK30 AN30">
    <cfRule type="cellIs" dxfId="348" priority="193" operator="equal">
      <formula>0</formula>
    </cfRule>
  </conditionalFormatting>
  <conditionalFormatting sqref="H31:AK31 AN31">
    <cfRule type="expression" dxfId="347" priority="188">
      <formula>0</formula>
    </cfRule>
  </conditionalFormatting>
  <conditionalFormatting sqref="H31:AK31 AN31">
    <cfRule type="cellIs" dxfId="346" priority="187" operator="equal">
      <formula>0</formula>
    </cfRule>
  </conditionalFormatting>
  <conditionalFormatting sqref="H32:AK32 AN32">
    <cfRule type="expression" dxfId="345" priority="182">
      <formula>0</formula>
    </cfRule>
  </conditionalFormatting>
  <conditionalFormatting sqref="H32:AK32 AN32">
    <cfRule type="cellIs" dxfId="344" priority="181" operator="equal">
      <formula>0</formula>
    </cfRule>
  </conditionalFormatting>
  <conditionalFormatting sqref="H33:AK33 AN33">
    <cfRule type="expression" dxfId="343" priority="176">
      <formula>0</formula>
    </cfRule>
  </conditionalFormatting>
  <conditionalFormatting sqref="H33:AK33 AN33">
    <cfRule type="cellIs" dxfId="342" priority="175" operator="equal">
      <formula>0</formula>
    </cfRule>
  </conditionalFormatting>
  <conditionalFormatting sqref="AL35">
    <cfRule type="expression" dxfId="341" priority="170">
      <formula>0</formula>
    </cfRule>
  </conditionalFormatting>
  <conditionalFormatting sqref="AL35">
    <cfRule type="cellIs" dxfId="340" priority="169" operator="equal">
      <formula>0</formula>
    </cfRule>
  </conditionalFormatting>
  <conditionalFormatting sqref="H35:AK35">
    <cfRule type="expression" dxfId="339" priority="168">
      <formula>0</formula>
    </cfRule>
  </conditionalFormatting>
  <conditionalFormatting sqref="H35:AK35">
    <cfRule type="cellIs" dxfId="338" priority="167" operator="equal">
      <formula>0</formula>
    </cfRule>
  </conditionalFormatting>
  <conditionalFormatting sqref="H41:AK42">
    <cfRule type="expression" dxfId="337" priority="166">
      <formula>0</formula>
    </cfRule>
  </conditionalFormatting>
  <conditionalFormatting sqref="H41:AK42">
    <cfRule type="cellIs" dxfId="336" priority="165" operator="equal">
      <formula>0</formula>
    </cfRule>
  </conditionalFormatting>
  <conditionalFormatting sqref="H43:AK43">
    <cfRule type="expression" dxfId="335" priority="156">
      <formula>0</formula>
    </cfRule>
  </conditionalFormatting>
  <conditionalFormatting sqref="H43:AK43">
    <cfRule type="cellIs" dxfId="334" priority="155" operator="equal">
      <formula>0</formula>
    </cfRule>
  </conditionalFormatting>
  <conditionalFormatting sqref="H44:AK44">
    <cfRule type="expression" dxfId="333" priority="150">
      <formula>0</formula>
    </cfRule>
  </conditionalFormatting>
  <conditionalFormatting sqref="H44:AK44">
    <cfRule type="cellIs" dxfId="332" priority="149" operator="equal">
      <formula>0</formula>
    </cfRule>
  </conditionalFormatting>
  <conditionalFormatting sqref="H45:AK45">
    <cfRule type="expression" dxfId="331" priority="144">
      <formula>0</formula>
    </cfRule>
  </conditionalFormatting>
  <conditionalFormatting sqref="H45:AK45">
    <cfRule type="cellIs" dxfId="330" priority="143" operator="equal">
      <formula>0</formula>
    </cfRule>
  </conditionalFormatting>
  <conditionalFormatting sqref="H46:AK46">
    <cfRule type="expression" dxfId="329" priority="138">
      <formula>0</formula>
    </cfRule>
  </conditionalFormatting>
  <conditionalFormatting sqref="H46:AK46">
    <cfRule type="cellIs" dxfId="328" priority="137" operator="equal">
      <formula>0</formula>
    </cfRule>
  </conditionalFormatting>
  <conditionalFormatting sqref="H47:AK47">
    <cfRule type="expression" dxfId="327" priority="132">
      <formula>0</formula>
    </cfRule>
  </conditionalFormatting>
  <conditionalFormatting sqref="H47:AK47">
    <cfRule type="cellIs" dxfId="326" priority="131" operator="equal">
      <formula>0</formula>
    </cfRule>
  </conditionalFormatting>
  <conditionalFormatting sqref="H48:AK48">
    <cfRule type="expression" dxfId="325" priority="126">
      <formula>0</formula>
    </cfRule>
  </conditionalFormatting>
  <conditionalFormatting sqref="H48:AK48">
    <cfRule type="cellIs" dxfId="324" priority="125" operator="equal">
      <formula>0</formula>
    </cfRule>
  </conditionalFormatting>
  <conditionalFormatting sqref="H49:AK49">
    <cfRule type="expression" dxfId="323" priority="120">
      <formula>0</formula>
    </cfRule>
  </conditionalFormatting>
  <conditionalFormatting sqref="H49:AK49">
    <cfRule type="cellIs" dxfId="322" priority="119" operator="equal">
      <formula>0</formula>
    </cfRule>
  </conditionalFormatting>
  <conditionalFormatting sqref="H50:AK50">
    <cfRule type="expression" dxfId="321" priority="114">
      <formula>0</formula>
    </cfRule>
  </conditionalFormatting>
  <conditionalFormatting sqref="H50:AK50">
    <cfRule type="cellIs" dxfId="320" priority="113" operator="equal">
      <formula>0</formula>
    </cfRule>
  </conditionalFormatting>
  <conditionalFormatting sqref="H52:AK52">
    <cfRule type="expression" dxfId="319" priority="108">
      <formula>0</formula>
    </cfRule>
  </conditionalFormatting>
  <conditionalFormatting sqref="H52:AK52">
    <cfRule type="cellIs" dxfId="318" priority="107" operator="equal">
      <formula>0</formula>
    </cfRule>
  </conditionalFormatting>
  <conditionalFormatting sqref="H58:AK59">
    <cfRule type="expression" dxfId="317" priority="106">
      <formula>0</formula>
    </cfRule>
  </conditionalFormatting>
  <conditionalFormatting sqref="H58:AK59">
    <cfRule type="cellIs" dxfId="316" priority="105" operator="equal">
      <formula>0</formula>
    </cfRule>
  </conditionalFormatting>
  <conditionalFormatting sqref="H60:AK60">
    <cfRule type="expression" dxfId="315" priority="96">
      <formula>0</formula>
    </cfRule>
  </conditionalFormatting>
  <conditionalFormatting sqref="H60:AK60">
    <cfRule type="cellIs" dxfId="314" priority="95" operator="equal">
      <formula>0</formula>
    </cfRule>
  </conditionalFormatting>
  <conditionalFormatting sqref="H61:AK61">
    <cfRule type="expression" dxfId="313" priority="90">
      <formula>0</formula>
    </cfRule>
  </conditionalFormatting>
  <conditionalFormatting sqref="H61:AK61">
    <cfRule type="cellIs" dxfId="312" priority="89" operator="equal">
      <formula>0</formula>
    </cfRule>
  </conditionalFormatting>
  <conditionalFormatting sqref="H62:AK62">
    <cfRule type="expression" dxfId="311" priority="84">
      <formula>0</formula>
    </cfRule>
  </conditionalFormatting>
  <conditionalFormatting sqref="H62:AK62">
    <cfRule type="cellIs" dxfId="310" priority="83" operator="equal">
      <formula>0</formula>
    </cfRule>
  </conditionalFormatting>
  <conditionalFormatting sqref="H63:AK63">
    <cfRule type="expression" dxfId="309" priority="78">
      <formula>0</formula>
    </cfRule>
  </conditionalFormatting>
  <conditionalFormatting sqref="H63:AK63">
    <cfRule type="cellIs" dxfId="308" priority="77" operator="equal">
      <formula>0</formula>
    </cfRule>
  </conditionalFormatting>
  <conditionalFormatting sqref="H64:AK64">
    <cfRule type="expression" dxfId="307" priority="72">
      <formula>0</formula>
    </cfRule>
  </conditionalFormatting>
  <conditionalFormatting sqref="H64:AK64">
    <cfRule type="cellIs" dxfId="306" priority="71" operator="equal">
      <formula>0</formula>
    </cfRule>
  </conditionalFormatting>
  <conditionalFormatting sqref="H65:AK65">
    <cfRule type="expression" dxfId="305" priority="66">
      <formula>0</formula>
    </cfRule>
  </conditionalFormatting>
  <conditionalFormatting sqref="H65:AK65">
    <cfRule type="cellIs" dxfId="304" priority="65" operator="equal">
      <formula>0</formula>
    </cfRule>
  </conditionalFormatting>
  <conditionalFormatting sqref="H66:AK66">
    <cfRule type="expression" dxfId="303" priority="60">
      <formula>0</formula>
    </cfRule>
  </conditionalFormatting>
  <conditionalFormatting sqref="H66:AK66">
    <cfRule type="cellIs" dxfId="302" priority="59" operator="equal">
      <formula>0</formula>
    </cfRule>
  </conditionalFormatting>
  <conditionalFormatting sqref="H67:AK67">
    <cfRule type="expression" dxfId="301" priority="54">
      <formula>0</formula>
    </cfRule>
  </conditionalFormatting>
  <conditionalFormatting sqref="H67:AK67">
    <cfRule type="cellIs" dxfId="300" priority="53" operator="equal">
      <formula>0</formula>
    </cfRule>
  </conditionalFormatting>
  <conditionalFormatting sqref="H69:AK69">
    <cfRule type="expression" dxfId="299" priority="48">
      <formula>0</formula>
    </cfRule>
  </conditionalFormatting>
  <conditionalFormatting sqref="H69:AK69">
    <cfRule type="cellIs" dxfId="298" priority="47" operator="equal">
      <formula>0</formula>
    </cfRule>
  </conditionalFormatting>
  <conditionalFormatting sqref="C35">
    <cfRule type="expression" dxfId="297" priority="46">
      <formula>0</formula>
    </cfRule>
  </conditionalFormatting>
  <conditionalFormatting sqref="C35">
    <cfRule type="cellIs" dxfId="296" priority="45" operator="equal">
      <formula>0</formula>
    </cfRule>
  </conditionalFormatting>
  <conditionalFormatting sqref="C52">
    <cfRule type="expression" dxfId="295" priority="44">
      <formula>0</formula>
    </cfRule>
  </conditionalFormatting>
  <conditionalFormatting sqref="C52">
    <cfRule type="cellIs" dxfId="294" priority="43" operator="equal">
      <formula>0</formula>
    </cfRule>
  </conditionalFormatting>
  <conditionalFormatting sqref="C69">
    <cfRule type="expression" dxfId="293" priority="42">
      <formula>0</formula>
    </cfRule>
  </conditionalFormatting>
  <conditionalFormatting sqref="C69">
    <cfRule type="cellIs" dxfId="292" priority="41" operator="equal">
      <formula>0</formula>
    </cfRule>
  </conditionalFormatting>
  <conditionalFormatting sqref="AL41:AL42">
    <cfRule type="expression" dxfId="291" priority="40">
      <formula>0</formula>
    </cfRule>
  </conditionalFormatting>
  <conditionalFormatting sqref="AL41:AL42">
    <cfRule type="cellIs" dxfId="290" priority="39" operator="equal">
      <formula>0</formula>
    </cfRule>
  </conditionalFormatting>
  <conditionalFormatting sqref="AL43">
    <cfRule type="expression" dxfId="289" priority="38">
      <formula>0</formula>
    </cfRule>
  </conditionalFormatting>
  <conditionalFormatting sqref="AL43">
    <cfRule type="cellIs" dxfId="288" priority="37" operator="equal">
      <formula>0</formula>
    </cfRule>
  </conditionalFormatting>
  <conditionalFormatting sqref="AL44">
    <cfRule type="expression" dxfId="287" priority="36">
      <formula>0</formula>
    </cfRule>
  </conditionalFormatting>
  <conditionalFormatting sqref="AL44">
    <cfRule type="cellIs" dxfId="286" priority="35" operator="equal">
      <formula>0</formula>
    </cfRule>
  </conditionalFormatting>
  <conditionalFormatting sqref="AL45">
    <cfRule type="expression" dxfId="285" priority="34">
      <formula>0</formula>
    </cfRule>
  </conditionalFormatting>
  <conditionalFormatting sqref="AL45">
    <cfRule type="cellIs" dxfId="284" priority="33" operator="equal">
      <formula>0</formula>
    </cfRule>
  </conditionalFormatting>
  <conditionalFormatting sqref="AL46">
    <cfRule type="expression" dxfId="283" priority="32">
      <formula>0</formula>
    </cfRule>
  </conditionalFormatting>
  <conditionalFormatting sqref="AL46">
    <cfRule type="cellIs" dxfId="282" priority="31" operator="equal">
      <formula>0</formula>
    </cfRule>
  </conditionalFormatting>
  <conditionalFormatting sqref="AL47">
    <cfRule type="expression" dxfId="281" priority="30">
      <formula>0</formula>
    </cfRule>
  </conditionalFormatting>
  <conditionalFormatting sqref="AL47">
    <cfRule type="cellIs" dxfId="280" priority="29" operator="equal">
      <formula>0</formula>
    </cfRule>
  </conditionalFormatting>
  <conditionalFormatting sqref="AL48">
    <cfRule type="expression" dxfId="279" priority="28">
      <formula>0</formula>
    </cfRule>
  </conditionalFormatting>
  <conditionalFormatting sqref="AL48">
    <cfRule type="cellIs" dxfId="278" priority="27" operator="equal">
      <formula>0</formula>
    </cfRule>
  </conditionalFormatting>
  <conditionalFormatting sqref="AL49">
    <cfRule type="expression" dxfId="277" priority="26">
      <formula>0</formula>
    </cfRule>
  </conditionalFormatting>
  <conditionalFormatting sqref="AL49">
    <cfRule type="cellIs" dxfId="276" priority="25" operator="equal">
      <formula>0</formula>
    </cfRule>
  </conditionalFormatting>
  <conditionalFormatting sqref="AL50">
    <cfRule type="expression" dxfId="275" priority="24">
      <formula>0</formula>
    </cfRule>
  </conditionalFormatting>
  <conditionalFormatting sqref="AL50">
    <cfRule type="cellIs" dxfId="274" priority="23" operator="equal">
      <formula>0</formula>
    </cfRule>
  </conditionalFormatting>
  <conditionalFormatting sqref="AL52">
    <cfRule type="expression" dxfId="273" priority="22">
      <formula>0</formula>
    </cfRule>
  </conditionalFormatting>
  <conditionalFormatting sqref="AL52">
    <cfRule type="cellIs" dxfId="272" priority="21" operator="equal">
      <formula>0</formula>
    </cfRule>
  </conditionalFormatting>
  <conditionalFormatting sqref="AL58:AL59">
    <cfRule type="expression" dxfId="271" priority="20">
      <formula>0</formula>
    </cfRule>
  </conditionalFormatting>
  <conditionalFormatting sqref="AL58:AL59">
    <cfRule type="cellIs" dxfId="270" priority="19" operator="equal">
      <formula>0</formula>
    </cfRule>
  </conditionalFormatting>
  <conditionalFormatting sqref="AL60">
    <cfRule type="expression" dxfId="269" priority="18">
      <formula>0</formula>
    </cfRule>
  </conditionalFormatting>
  <conditionalFormatting sqref="AL60">
    <cfRule type="cellIs" dxfId="268" priority="17" operator="equal">
      <formula>0</formula>
    </cfRule>
  </conditionalFormatting>
  <conditionalFormatting sqref="AL61">
    <cfRule type="expression" dxfId="267" priority="16">
      <formula>0</formula>
    </cfRule>
  </conditionalFormatting>
  <conditionalFormatting sqref="AL61">
    <cfRule type="cellIs" dxfId="266" priority="15" operator="equal">
      <formula>0</formula>
    </cfRule>
  </conditionalFormatting>
  <conditionalFormatting sqref="AL62">
    <cfRule type="expression" dxfId="265" priority="14">
      <formula>0</formula>
    </cfRule>
  </conditionalFormatting>
  <conditionalFormatting sqref="AL62">
    <cfRule type="cellIs" dxfId="264" priority="13" operator="equal">
      <formula>0</formula>
    </cfRule>
  </conditionalFormatting>
  <conditionalFormatting sqref="AL63">
    <cfRule type="expression" dxfId="263" priority="12">
      <formula>0</formula>
    </cfRule>
  </conditionalFormatting>
  <conditionalFormatting sqref="AL63">
    <cfRule type="cellIs" dxfId="262" priority="11" operator="equal">
      <formula>0</formula>
    </cfRule>
  </conditionalFormatting>
  <conditionalFormatting sqref="AL64">
    <cfRule type="expression" dxfId="261" priority="10">
      <formula>0</formula>
    </cfRule>
  </conditionalFormatting>
  <conditionalFormatting sqref="AL64">
    <cfRule type="cellIs" dxfId="260" priority="9" operator="equal">
      <formula>0</formula>
    </cfRule>
  </conditionalFormatting>
  <conditionalFormatting sqref="AL65">
    <cfRule type="expression" dxfId="259" priority="8">
      <formula>0</formula>
    </cfRule>
  </conditionalFormatting>
  <conditionalFormatting sqref="AL65">
    <cfRule type="cellIs" dxfId="258" priority="7" operator="equal">
      <formula>0</formula>
    </cfRule>
  </conditionalFormatting>
  <conditionalFormatting sqref="AL66">
    <cfRule type="expression" dxfId="257" priority="6">
      <formula>0</formula>
    </cfRule>
  </conditionalFormatting>
  <conditionalFormatting sqref="AL66">
    <cfRule type="cellIs" dxfId="256" priority="5" operator="equal">
      <formula>0</formula>
    </cfRule>
  </conditionalFormatting>
  <conditionalFormatting sqref="AL67">
    <cfRule type="expression" dxfId="255" priority="4">
      <formula>0</formula>
    </cfRule>
  </conditionalFormatting>
  <conditionalFormatting sqref="AL67">
    <cfRule type="cellIs" dxfId="254" priority="3" operator="equal">
      <formula>0</formula>
    </cfRule>
  </conditionalFormatting>
  <conditionalFormatting sqref="AL69">
    <cfRule type="expression" dxfId="253" priority="2">
      <formula>0</formula>
    </cfRule>
  </conditionalFormatting>
  <conditionalFormatting sqref="AL69">
    <cfRule type="cellIs" dxfId="252" priority="1" operator="equal">
      <formula>0</formula>
    </cfRule>
  </conditionalFormatting>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O71"/>
  <sheetViews>
    <sheetView zoomScaleNormal="100" workbookViewId="0"/>
  </sheetViews>
  <sheetFormatPr baseColWidth="10" defaultColWidth="12.7265625" defaultRowHeight="10" x14ac:dyDescent="0.2"/>
  <cols>
    <col min="1" max="16384" width="12.7265625" style="1"/>
  </cols>
  <sheetData>
    <row r="3" spans="1:41" x14ac:dyDescent="0.2">
      <c r="B3" s="1" t="s">
        <v>0</v>
      </c>
      <c r="C3" s="2">
        <f>Deckblatt!$C$5</f>
        <v>2.1899999999999999E-2</v>
      </c>
      <c r="E3" s="11">
        <f>E35+E52+E69</f>
        <v>0</v>
      </c>
    </row>
    <row r="10" spans="1:41" ht="10.5" thickBot="1" x14ac:dyDescent="0.25">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row>
    <row r="11" spans="1:41" ht="10.5" thickTop="1" x14ac:dyDescent="0.2"/>
    <row r="12" spans="1:41" x14ac:dyDescent="0.2">
      <c r="A12" s="1" t="s">
        <v>6</v>
      </c>
    </row>
    <row r="14" spans="1:41" x14ac:dyDescent="0.2">
      <c r="B14" s="12" t="s">
        <v>9</v>
      </c>
      <c r="C14" s="12" t="s">
        <v>3</v>
      </c>
      <c r="D14" s="12" t="s">
        <v>1</v>
      </c>
      <c r="E14" s="12" t="s">
        <v>2</v>
      </c>
      <c r="H14" s="12">
        <v>0</v>
      </c>
      <c r="I14" s="12">
        <v>1</v>
      </c>
      <c r="J14" s="12">
        <v>2</v>
      </c>
      <c r="K14" s="12">
        <v>3</v>
      </c>
      <c r="L14" s="12">
        <v>4</v>
      </c>
      <c r="M14" s="12">
        <v>5</v>
      </c>
      <c r="N14" s="12">
        <v>6</v>
      </c>
      <c r="O14" s="12">
        <v>7</v>
      </c>
      <c r="P14" s="12">
        <v>8</v>
      </c>
      <c r="Q14" s="12">
        <v>9</v>
      </c>
      <c r="R14" s="12">
        <v>10</v>
      </c>
      <c r="S14" s="12">
        <v>11</v>
      </c>
      <c r="T14" s="12">
        <v>12</v>
      </c>
      <c r="U14" s="12">
        <v>13</v>
      </c>
      <c r="V14" s="12">
        <v>14</v>
      </c>
      <c r="W14" s="12">
        <v>15</v>
      </c>
      <c r="X14" s="12">
        <v>16</v>
      </c>
      <c r="Y14" s="12">
        <v>17</v>
      </c>
      <c r="Z14" s="12">
        <v>18</v>
      </c>
      <c r="AA14" s="12">
        <v>19</v>
      </c>
      <c r="AB14" s="12">
        <v>20</v>
      </c>
      <c r="AC14" s="12">
        <v>21</v>
      </c>
      <c r="AD14" s="12">
        <v>22</v>
      </c>
      <c r="AE14" s="12">
        <v>23</v>
      </c>
      <c r="AF14" s="12">
        <v>24</v>
      </c>
      <c r="AG14" s="12">
        <v>25</v>
      </c>
      <c r="AH14" s="12">
        <v>26</v>
      </c>
      <c r="AI14" s="12">
        <v>27</v>
      </c>
      <c r="AJ14" s="12">
        <v>28</v>
      </c>
      <c r="AK14" s="12">
        <v>29</v>
      </c>
      <c r="AL14" s="12">
        <v>30</v>
      </c>
      <c r="AN14" s="12" t="s">
        <v>4</v>
      </c>
      <c r="AO14" s="12" t="s">
        <v>5</v>
      </c>
    </row>
    <row r="15" spans="1:41" x14ac:dyDescent="0.2">
      <c r="A15" s="10">
        <v>1</v>
      </c>
      <c r="B15" s="4">
        <f>Variantenvergleich!T8</f>
        <v>0</v>
      </c>
      <c r="C15" s="4">
        <f>Variantenvergleich!U8</f>
        <v>0</v>
      </c>
      <c r="D15" s="4">
        <f>Variantenvergleich!V8</f>
        <v>0</v>
      </c>
      <c r="E15" s="4">
        <f>Variantenvergleich!W8</f>
        <v>0</v>
      </c>
      <c r="H15" s="8">
        <f t="shared" ref="H15:H33" si="0">C15</f>
        <v>0</v>
      </c>
      <c r="I15" s="8">
        <f t="shared" ref="I15:I33" si="1">IF($H15=0,0,IF(MOD(I$14,$D15)=0,$C15*(1+$E15)^I$14,0))</f>
        <v>0</v>
      </c>
      <c r="J15" s="8">
        <f t="shared" ref="J15:AK24" si="2">IF($H15=0,0,IF(MOD(J$14,$D15)=0,$C15*(1+$E15)^J$14,0))</f>
        <v>0</v>
      </c>
      <c r="K15" s="8">
        <f t="shared" si="2"/>
        <v>0</v>
      </c>
      <c r="L15" s="8">
        <f t="shared" si="2"/>
        <v>0</v>
      </c>
      <c r="M15" s="8">
        <f t="shared" si="2"/>
        <v>0</v>
      </c>
      <c r="N15" s="8">
        <f t="shared" si="2"/>
        <v>0</v>
      </c>
      <c r="O15" s="8">
        <f t="shared" si="2"/>
        <v>0</v>
      </c>
      <c r="P15" s="8">
        <f t="shared" si="2"/>
        <v>0</v>
      </c>
      <c r="Q15" s="8">
        <f t="shared" si="2"/>
        <v>0</v>
      </c>
      <c r="R15" s="8">
        <f t="shared" si="2"/>
        <v>0</v>
      </c>
      <c r="S15" s="8">
        <f t="shared" si="2"/>
        <v>0</v>
      </c>
      <c r="T15" s="8">
        <f t="shared" si="2"/>
        <v>0</v>
      </c>
      <c r="U15" s="8">
        <f t="shared" si="2"/>
        <v>0</v>
      </c>
      <c r="V15" s="8">
        <f t="shared" si="2"/>
        <v>0</v>
      </c>
      <c r="W15" s="8">
        <f t="shared" si="2"/>
        <v>0</v>
      </c>
      <c r="X15" s="8">
        <f t="shared" si="2"/>
        <v>0</v>
      </c>
      <c r="Y15" s="8">
        <f t="shared" si="2"/>
        <v>0</v>
      </c>
      <c r="Z15" s="8">
        <f t="shared" si="2"/>
        <v>0</v>
      </c>
      <c r="AA15" s="8">
        <f t="shared" si="2"/>
        <v>0</v>
      </c>
      <c r="AB15" s="8">
        <f t="shared" si="2"/>
        <v>0</v>
      </c>
      <c r="AC15" s="8">
        <f t="shared" si="2"/>
        <v>0</v>
      </c>
      <c r="AD15" s="8">
        <f t="shared" si="2"/>
        <v>0</v>
      </c>
      <c r="AE15" s="8">
        <f t="shared" si="2"/>
        <v>0</v>
      </c>
      <c r="AF15" s="8">
        <f t="shared" si="2"/>
        <v>0</v>
      </c>
      <c r="AG15" s="8">
        <f t="shared" si="2"/>
        <v>0</v>
      </c>
      <c r="AH15" s="8">
        <f t="shared" si="2"/>
        <v>0</v>
      </c>
      <c r="AI15" s="8">
        <f t="shared" si="2"/>
        <v>0</v>
      </c>
      <c r="AJ15" s="8">
        <f t="shared" si="2"/>
        <v>0</v>
      </c>
      <c r="AK15" s="8">
        <f t="shared" si="2"/>
        <v>0</v>
      </c>
      <c r="AL15" s="8">
        <f>IF($H15=0,0,IF(MOD(AL$14,$D15)=0,$C15*(1+$E15)^AL$14,0))+AN15</f>
        <v>0</v>
      </c>
      <c r="AN15" s="8">
        <f t="shared" ref="AN15:AN33" si="3">-IF(AO15="---",0,C15/D15*AO15*(1+E15)^30)</f>
        <v>0</v>
      </c>
      <c r="AO15" s="9" t="str">
        <f t="shared" ref="AO15:AO33" si="4">IF(OR(C15=0,D15&lt;2),"---",D15-MOD(AL$14,D15))</f>
        <v>---</v>
      </c>
    </row>
    <row r="16" spans="1:41" x14ac:dyDescent="0.2">
      <c r="A16" s="10">
        <v>2</v>
      </c>
      <c r="B16" s="4">
        <f>Variantenvergleich!T9</f>
        <v>0</v>
      </c>
      <c r="C16" s="4">
        <f>Variantenvergleich!U9</f>
        <v>0</v>
      </c>
      <c r="D16" s="4">
        <f>Variantenvergleich!V9</f>
        <v>0</v>
      </c>
      <c r="E16" s="4">
        <f>Variantenvergleich!W9</f>
        <v>0</v>
      </c>
      <c r="H16" s="8">
        <f t="shared" si="0"/>
        <v>0</v>
      </c>
      <c r="I16" s="8">
        <f t="shared" si="1"/>
        <v>0</v>
      </c>
      <c r="J16" s="8">
        <f t="shared" si="2"/>
        <v>0</v>
      </c>
      <c r="K16" s="8">
        <f t="shared" si="2"/>
        <v>0</v>
      </c>
      <c r="L16" s="8">
        <f t="shared" si="2"/>
        <v>0</v>
      </c>
      <c r="M16" s="8">
        <f t="shared" si="2"/>
        <v>0</v>
      </c>
      <c r="N16" s="8">
        <f t="shared" si="2"/>
        <v>0</v>
      </c>
      <c r="O16" s="8">
        <f t="shared" si="2"/>
        <v>0</v>
      </c>
      <c r="P16" s="8">
        <f t="shared" si="2"/>
        <v>0</v>
      </c>
      <c r="Q16" s="8">
        <f t="shared" si="2"/>
        <v>0</v>
      </c>
      <c r="R16" s="8">
        <f t="shared" si="2"/>
        <v>0</v>
      </c>
      <c r="S16" s="8">
        <f t="shared" si="2"/>
        <v>0</v>
      </c>
      <c r="T16" s="8">
        <f t="shared" si="2"/>
        <v>0</v>
      </c>
      <c r="U16" s="8">
        <f t="shared" si="2"/>
        <v>0</v>
      </c>
      <c r="V16" s="8">
        <f t="shared" si="2"/>
        <v>0</v>
      </c>
      <c r="W16" s="8">
        <f t="shared" si="2"/>
        <v>0</v>
      </c>
      <c r="X16" s="8">
        <f t="shared" si="2"/>
        <v>0</v>
      </c>
      <c r="Y16" s="8">
        <f t="shared" si="2"/>
        <v>0</v>
      </c>
      <c r="Z16" s="8">
        <f t="shared" si="2"/>
        <v>0</v>
      </c>
      <c r="AA16" s="8">
        <f t="shared" si="2"/>
        <v>0</v>
      </c>
      <c r="AB16" s="8">
        <f t="shared" si="2"/>
        <v>0</v>
      </c>
      <c r="AC16" s="8">
        <f t="shared" si="2"/>
        <v>0</v>
      </c>
      <c r="AD16" s="8">
        <f t="shared" si="2"/>
        <v>0</v>
      </c>
      <c r="AE16" s="8">
        <f t="shared" si="2"/>
        <v>0</v>
      </c>
      <c r="AF16" s="8">
        <f t="shared" si="2"/>
        <v>0</v>
      </c>
      <c r="AG16" s="8">
        <f t="shared" si="2"/>
        <v>0</v>
      </c>
      <c r="AH16" s="8">
        <f t="shared" si="2"/>
        <v>0</v>
      </c>
      <c r="AI16" s="8">
        <f t="shared" si="2"/>
        <v>0</v>
      </c>
      <c r="AJ16" s="8">
        <f t="shared" si="2"/>
        <v>0</v>
      </c>
      <c r="AK16" s="8">
        <f t="shared" si="2"/>
        <v>0</v>
      </c>
      <c r="AL16" s="8">
        <f t="shared" ref="AL16:AL33" si="5">IF($H16=0,0,IF(MOD(AL$14,$D16)=0,$C16*(1+$E16)^AL$14,0))+AN16</f>
        <v>0</v>
      </c>
      <c r="AN16" s="8">
        <f t="shared" si="3"/>
        <v>0</v>
      </c>
      <c r="AO16" s="9" t="str">
        <f t="shared" si="4"/>
        <v>---</v>
      </c>
    </row>
    <row r="17" spans="1:41" x14ac:dyDescent="0.2">
      <c r="A17" s="10">
        <v>3</v>
      </c>
      <c r="B17" s="4">
        <f>Variantenvergleich!T10</f>
        <v>0</v>
      </c>
      <c r="C17" s="4">
        <f>Variantenvergleich!U10</f>
        <v>0</v>
      </c>
      <c r="D17" s="4">
        <f>Variantenvergleich!V10</f>
        <v>0</v>
      </c>
      <c r="E17" s="4">
        <f>Variantenvergleich!W10</f>
        <v>0</v>
      </c>
      <c r="H17" s="8">
        <f t="shared" si="0"/>
        <v>0</v>
      </c>
      <c r="I17" s="8">
        <f t="shared" si="1"/>
        <v>0</v>
      </c>
      <c r="J17" s="8">
        <f t="shared" si="2"/>
        <v>0</v>
      </c>
      <c r="K17" s="8">
        <f t="shared" si="2"/>
        <v>0</v>
      </c>
      <c r="L17" s="8">
        <f t="shared" si="2"/>
        <v>0</v>
      </c>
      <c r="M17" s="8">
        <f t="shared" si="2"/>
        <v>0</v>
      </c>
      <c r="N17" s="8">
        <f t="shared" si="2"/>
        <v>0</v>
      </c>
      <c r="O17" s="8">
        <f t="shared" si="2"/>
        <v>0</v>
      </c>
      <c r="P17" s="8">
        <f t="shared" si="2"/>
        <v>0</v>
      </c>
      <c r="Q17" s="8">
        <f t="shared" si="2"/>
        <v>0</v>
      </c>
      <c r="R17" s="8">
        <f t="shared" si="2"/>
        <v>0</v>
      </c>
      <c r="S17" s="8">
        <f t="shared" si="2"/>
        <v>0</v>
      </c>
      <c r="T17" s="8">
        <f t="shared" si="2"/>
        <v>0</v>
      </c>
      <c r="U17" s="8">
        <f t="shared" si="2"/>
        <v>0</v>
      </c>
      <c r="V17" s="8">
        <f t="shared" si="2"/>
        <v>0</v>
      </c>
      <c r="W17" s="8">
        <f t="shared" si="2"/>
        <v>0</v>
      </c>
      <c r="X17" s="8">
        <f t="shared" si="2"/>
        <v>0</v>
      </c>
      <c r="Y17" s="8">
        <f t="shared" si="2"/>
        <v>0</v>
      </c>
      <c r="Z17" s="8">
        <f t="shared" si="2"/>
        <v>0</v>
      </c>
      <c r="AA17" s="8">
        <f t="shared" si="2"/>
        <v>0</v>
      </c>
      <c r="AB17" s="8">
        <f t="shared" si="2"/>
        <v>0</v>
      </c>
      <c r="AC17" s="8">
        <f t="shared" si="2"/>
        <v>0</v>
      </c>
      <c r="AD17" s="8">
        <f t="shared" si="2"/>
        <v>0</v>
      </c>
      <c r="AE17" s="8">
        <f t="shared" si="2"/>
        <v>0</v>
      </c>
      <c r="AF17" s="8">
        <f t="shared" si="2"/>
        <v>0</v>
      </c>
      <c r="AG17" s="8">
        <f t="shared" si="2"/>
        <v>0</v>
      </c>
      <c r="AH17" s="8">
        <f t="shared" si="2"/>
        <v>0</v>
      </c>
      <c r="AI17" s="8">
        <f t="shared" si="2"/>
        <v>0</v>
      </c>
      <c r="AJ17" s="8">
        <f t="shared" si="2"/>
        <v>0</v>
      </c>
      <c r="AK17" s="8">
        <f t="shared" si="2"/>
        <v>0</v>
      </c>
      <c r="AL17" s="8">
        <f t="shared" si="5"/>
        <v>0</v>
      </c>
      <c r="AN17" s="8">
        <f t="shared" si="3"/>
        <v>0</v>
      </c>
      <c r="AO17" s="9" t="str">
        <f t="shared" si="4"/>
        <v>---</v>
      </c>
    </row>
    <row r="18" spans="1:41" x14ac:dyDescent="0.2">
      <c r="A18" s="10">
        <v>4</v>
      </c>
      <c r="B18" s="4">
        <f>Variantenvergleich!T11</f>
        <v>0</v>
      </c>
      <c r="C18" s="4">
        <f>Variantenvergleich!U11</f>
        <v>0</v>
      </c>
      <c r="D18" s="4">
        <f>Variantenvergleich!V11</f>
        <v>0</v>
      </c>
      <c r="E18" s="4">
        <f>Variantenvergleich!W11</f>
        <v>0</v>
      </c>
      <c r="H18" s="8">
        <f t="shared" si="0"/>
        <v>0</v>
      </c>
      <c r="I18" s="8">
        <f t="shared" si="1"/>
        <v>0</v>
      </c>
      <c r="J18" s="8">
        <f t="shared" si="2"/>
        <v>0</v>
      </c>
      <c r="K18" s="8">
        <f t="shared" si="2"/>
        <v>0</v>
      </c>
      <c r="L18" s="8">
        <f t="shared" si="2"/>
        <v>0</v>
      </c>
      <c r="M18" s="8">
        <f t="shared" si="2"/>
        <v>0</v>
      </c>
      <c r="N18" s="8">
        <f t="shared" si="2"/>
        <v>0</v>
      </c>
      <c r="O18" s="8">
        <f t="shared" si="2"/>
        <v>0</v>
      </c>
      <c r="P18" s="8">
        <f t="shared" si="2"/>
        <v>0</v>
      </c>
      <c r="Q18" s="8">
        <f t="shared" si="2"/>
        <v>0</v>
      </c>
      <c r="R18" s="8">
        <f t="shared" si="2"/>
        <v>0</v>
      </c>
      <c r="S18" s="8">
        <f t="shared" si="2"/>
        <v>0</v>
      </c>
      <c r="T18" s="8">
        <f t="shared" si="2"/>
        <v>0</v>
      </c>
      <c r="U18" s="8">
        <f t="shared" si="2"/>
        <v>0</v>
      </c>
      <c r="V18" s="8">
        <f t="shared" si="2"/>
        <v>0</v>
      </c>
      <c r="W18" s="8">
        <f t="shared" si="2"/>
        <v>0</v>
      </c>
      <c r="X18" s="8">
        <f t="shared" si="2"/>
        <v>0</v>
      </c>
      <c r="Y18" s="8">
        <f t="shared" si="2"/>
        <v>0</v>
      </c>
      <c r="Z18" s="8">
        <f t="shared" si="2"/>
        <v>0</v>
      </c>
      <c r="AA18" s="8">
        <f t="shared" si="2"/>
        <v>0</v>
      </c>
      <c r="AB18" s="8">
        <f t="shared" si="2"/>
        <v>0</v>
      </c>
      <c r="AC18" s="8">
        <f t="shared" si="2"/>
        <v>0</v>
      </c>
      <c r="AD18" s="8">
        <f t="shared" si="2"/>
        <v>0</v>
      </c>
      <c r="AE18" s="8">
        <f t="shared" si="2"/>
        <v>0</v>
      </c>
      <c r="AF18" s="8">
        <f t="shared" si="2"/>
        <v>0</v>
      </c>
      <c r="AG18" s="8">
        <f t="shared" si="2"/>
        <v>0</v>
      </c>
      <c r="AH18" s="8">
        <f t="shared" si="2"/>
        <v>0</v>
      </c>
      <c r="AI18" s="8">
        <f t="shared" si="2"/>
        <v>0</v>
      </c>
      <c r="AJ18" s="8">
        <f t="shared" si="2"/>
        <v>0</v>
      </c>
      <c r="AK18" s="8">
        <f t="shared" si="2"/>
        <v>0</v>
      </c>
      <c r="AL18" s="8">
        <f t="shared" si="5"/>
        <v>0</v>
      </c>
      <c r="AN18" s="8">
        <f t="shared" si="3"/>
        <v>0</v>
      </c>
      <c r="AO18" s="9" t="str">
        <f t="shared" si="4"/>
        <v>---</v>
      </c>
    </row>
    <row r="19" spans="1:41" x14ac:dyDescent="0.2">
      <c r="A19" s="10">
        <v>5</v>
      </c>
      <c r="B19" s="4">
        <f>Variantenvergleich!T12</f>
        <v>0</v>
      </c>
      <c r="C19" s="4">
        <f>Variantenvergleich!U12</f>
        <v>0</v>
      </c>
      <c r="D19" s="4">
        <f>Variantenvergleich!V12</f>
        <v>0</v>
      </c>
      <c r="E19" s="4">
        <f>Variantenvergleich!W12</f>
        <v>0</v>
      </c>
      <c r="H19" s="8">
        <f t="shared" si="0"/>
        <v>0</v>
      </c>
      <c r="I19" s="8">
        <f t="shared" si="1"/>
        <v>0</v>
      </c>
      <c r="J19" s="8">
        <f t="shared" si="2"/>
        <v>0</v>
      </c>
      <c r="K19" s="8">
        <f t="shared" si="2"/>
        <v>0</v>
      </c>
      <c r="L19" s="8">
        <f t="shared" si="2"/>
        <v>0</v>
      </c>
      <c r="M19" s="8">
        <f t="shared" si="2"/>
        <v>0</v>
      </c>
      <c r="N19" s="8">
        <f t="shared" si="2"/>
        <v>0</v>
      </c>
      <c r="O19" s="8">
        <f t="shared" si="2"/>
        <v>0</v>
      </c>
      <c r="P19" s="8">
        <f t="shared" si="2"/>
        <v>0</v>
      </c>
      <c r="Q19" s="8">
        <f t="shared" si="2"/>
        <v>0</v>
      </c>
      <c r="R19" s="8">
        <f t="shared" si="2"/>
        <v>0</v>
      </c>
      <c r="S19" s="8">
        <f t="shared" si="2"/>
        <v>0</v>
      </c>
      <c r="T19" s="8">
        <f t="shared" si="2"/>
        <v>0</v>
      </c>
      <c r="U19" s="8">
        <f t="shared" si="2"/>
        <v>0</v>
      </c>
      <c r="V19" s="8">
        <f t="shared" si="2"/>
        <v>0</v>
      </c>
      <c r="W19" s="8">
        <f t="shared" si="2"/>
        <v>0</v>
      </c>
      <c r="X19" s="8">
        <f t="shared" si="2"/>
        <v>0</v>
      </c>
      <c r="Y19" s="8">
        <f t="shared" si="2"/>
        <v>0</v>
      </c>
      <c r="Z19" s="8">
        <f t="shared" si="2"/>
        <v>0</v>
      </c>
      <c r="AA19" s="8">
        <f t="shared" si="2"/>
        <v>0</v>
      </c>
      <c r="AB19" s="8">
        <f t="shared" si="2"/>
        <v>0</v>
      </c>
      <c r="AC19" s="8">
        <f t="shared" si="2"/>
        <v>0</v>
      </c>
      <c r="AD19" s="8">
        <f t="shared" si="2"/>
        <v>0</v>
      </c>
      <c r="AE19" s="8">
        <f t="shared" si="2"/>
        <v>0</v>
      </c>
      <c r="AF19" s="8">
        <f t="shared" si="2"/>
        <v>0</v>
      </c>
      <c r="AG19" s="8">
        <f t="shared" si="2"/>
        <v>0</v>
      </c>
      <c r="AH19" s="8">
        <f t="shared" si="2"/>
        <v>0</v>
      </c>
      <c r="AI19" s="8">
        <f t="shared" si="2"/>
        <v>0</v>
      </c>
      <c r="AJ19" s="8">
        <f t="shared" si="2"/>
        <v>0</v>
      </c>
      <c r="AK19" s="8">
        <f t="shared" si="2"/>
        <v>0</v>
      </c>
      <c r="AL19" s="8">
        <f t="shared" si="5"/>
        <v>0</v>
      </c>
      <c r="AN19" s="8">
        <f t="shared" si="3"/>
        <v>0</v>
      </c>
      <c r="AO19" s="9" t="str">
        <f t="shared" si="4"/>
        <v>---</v>
      </c>
    </row>
    <row r="20" spans="1:41" x14ac:dyDescent="0.2">
      <c r="A20" s="10">
        <v>6</v>
      </c>
      <c r="B20" s="4">
        <f>Variantenvergleich!T13</f>
        <v>0</v>
      </c>
      <c r="C20" s="4">
        <f>Variantenvergleich!U13</f>
        <v>0</v>
      </c>
      <c r="D20" s="4">
        <f>Variantenvergleich!V13</f>
        <v>0</v>
      </c>
      <c r="E20" s="4">
        <f>Variantenvergleich!W13</f>
        <v>0</v>
      </c>
      <c r="H20" s="8">
        <f t="shared" si="0"/>
        <v>0</v>
      </c>
      <c r="I20" s="8">
        <f t="shared" si="1"/>
        <v>0</v>
      </c>
      <c r="J20" s="8">
        <f t="shared" si="2"/>
        <v>0</v>
      </c>
      <c r="K20" s="8">
        <f t="shared" si="2"/>
        <v>0</v>
      </c>
      <c r="L20" s="8">
        <f t="shared" si="2"/>
        <v>0</v>
      </c>
      <c r="M20" s="8">
        <f t="shared" si="2"/>
        <v>0</v>
      </c>
      <c r="N20" s="8">
        <f t="shared" si="2"/>
        <v>0</v>
      </c>
      <c r="O20" s="8">
        <f t="shared" si="2"/>
        <v>0</v>
      </c>
      <c r="P20" s="8">
        <f t="shared" si="2"/>
        <v>0</v>
      </c>
      <c r="Q20" s="8">
        <f t="shared" si="2"/>
        <v>0</v>
      </c>
      <c r="R20" s="8">
        <f t="shared" si="2"/>
        <v>0</v>
      </c>
      <c r="S20" s="8">
        <f t="shared" si="2"/>
        <v>0</v>
      </c>
      <c r="T20" s="8">
        <f t="shared" si="2"/>
        <v>0</v>
      </c>
      <c r="U20" s="8">
        <f t="shared" si="2"/>
        <v>0</v>
      </c>
      <c r="V20" s="8">
        <f t="shared" si="2"/>
        <v>0</v>
      </c>
      <c r="W20" s="8">
        <f t="shared" si="2"/>
        <v>0</v>
      </c>
      <c r="X20" s="8">
        <f t="shared" si="2"/>
        <v>0</v>
      </c>
      <c r="Y20" s="8">
        <f t="shared" si="2"/>
        <v>0</v>
      </c>
      <c r="Z20" s="8">
        <f t="shared" si="2"/>
        <v>0</v>
      </c>
      <c r="AA20" s="8">
        <f t="shared" si="2"/>
        <v>0</v>
      </c>
      <c r="AB20" s="8">
        <f t="shared" si="2"/>
        <v>0</v>
      </c>
      <c r="AC20" s="8">
        <f t="shared" si="2"/>
        <v>0</v>
      </c>
      <c r="AD20" s="8">
        <f t="shared" si="2"/>
        <v>0</v>
      </c>
      <c r="AE20" s="8">
        <f t="shared" si="2"/>
        <v>0</v>
      </c>
      <c r="AF20" s="8">
        <f t="shared" si="2"/>
        <v>0</v>
      </c>
      <c r="AG20" s="8">
        <f t="shared" si="2"/>
        <v>0</v>
      </c>
      <c r="AH20" s="8">
        <f t="shared" si="2"/>
        <v>0</v>
      </c>
      <c r="AI20" s="8">
        <f t="shared" si="2"/>
        <v>0</v>
      </c>
      <c r="AJ20" s="8">
        <f t="shared" si="2"/>
        <v>0</v>
      </c>
      <c r="AK20" s="8">
        <f t="shared" si="2"/>
        <v>0</v>
      </c>
      <c r="AL20" s="8">
        <f t="shared" si="5"/>
        <v>0</v>
      </c>
      <c r="AN20" s="8">
        <f t="shared" si="3"/>
        <v>0</v>
      </c>
      <c r="AO20" s="9" t="str">
        <f t="shared" si="4"/>
        <v>---</v>
      </c>
    </row>
    <row r="21" spans="1:41" x14ac:dyDescent="0.2">
      <c r="A21" s="10">
        <v>7</v>
      </c>
      <c r="B21" s="4">
        <f>Variantenvergleich!T14</f>
        <v>0</v>
      </c>
      <c r="C21" s="4">
        <f>Variantenvergleich!U14</f>
        <v>0</v>
      </c>
      <c r="D21" s="4">
        <f>Variantenvergleich!V14</f>
        <v>0</v>
      </c>
      <c r="E21" s="4">
        <f>Variantenvergleich!W14</f>
        <v>0</v>
      </c>
      <c r="H21" s="8">
        <f t="shared" si="0"/>
        <v>0</v>
      </c>
      <c r="I21" s="8">
        <f t="shared" si="1"/>
        <v>0</v>
      </c>
      <c r="J21" s="8">
        <f t="shared" si="2"/>
        <v>0</v>
      </c>
      <c r="K21" s="8">
        <f t="shared" si="2"/>
        <v>0</v>
      </c>
      <c r="L21" s="8">
        <f t="shared" si="2"/>
        <v>0</v>
      </c>
      <c r="M21" s="8">
        <f t="shared" si="2"/>
        <v>0</v>
      </c>
      <c r="N21" s="8">
        <f t="shared" si="2"/>
        <v>0</v>
      </c>
      <c r="O21" s="8">
        <f t="shared" si="2"/>
        <v>0</v>
      </c>
      <c r="P21" s="8">
        <f t="shared" si="2"/>
        <v>0</v>
      </c>
      <c r="Q21" s="8">
        <f t="shared" si="2"/>
        <v>0</v>
      </c>
      <c r="R21" s="8">
        <f t="shared" si="2"/>
        <v>0</v>
      </c>
      <c r="S21" s="8">
        <f t="shared" si="2"/>
        <v>0</v>
      </c>
      <c r="T21" s="8">
        <f t="shared" si="2"/>
        <v>0</v>
      </c>
      <c r="U21" s="8">
        <f t="shared" si="2"/>
        <v>0</v>
      </c>
      <c r="V21" s="8">
        <f t="shared" si="2"/>
        <v>0</v>
      </c>
      <c r="W21" s="8">
        <f t="shared" si="2"/>
        <v>0</v>
      </c>
      <c r="X21" s="8">
        <f t="shared" si="2"/>
        <v>0</v>
      </c>
      <c r="Y21" s="8">
        <f t="shared" si="2"/>
        <v>0</v>
      </c>
      <c r="Z21" s="8">
        <f t="shared" si="2"/>
        <v>0</v>
      </c>
      <c r="AA21" s="8">
        <f t="shared" si="2"/>
        <v>0</v>
      </c>
      <c r="AB21" s="8">
        <f t="shared" si="2"/>
        <v>0</v>
      </c>
      <c r="AC21" s="8">
        <f t="shared" si="2"/>
        <v>0</v>
      </c>
      <c r="AD21" s="8">
        <f t="shared" si="2"/>
        <v>0</v>
      </c>
      <c r="AE21" s="8">
        <f t="shared" si="2"/>
        <v>0</v>
      </c>
      <c r="AF21" s="8">
        <f t="shared" si="2"/>
        <v>0</v>
      </c>
      <c r="AG21" s="8">
        <f t="shared" si="2"/>
        <v>0</v>
      </c>
      <c r="AH21" s="8">
        <f t="shared" si="2"/>
        <v>0</v>
      </c>
      <c r="AI21" s="8">
        <f t="shared" si="2"/>
        <v>0</v>
      </c>
      <c r="AJ21" s="8">
        <f t="shared" si="2"/>
        <v>0</v>
      </c>
      <c r="AK21" s="8">
        <f t="shared" si="2"/>
        <v>0</v>
      </c>
      <c r="AL21" s="8">
        <f t="shared" si="5"/>
        <v>0</v>
      </c>
      <c r="AN21" s="8">
        <f t="shared" si="3"/>
        <v>0</v>
      </c>
      <c r="AO21" s="9" t="str">
        <f t="shared" si="4"/>
        <v>---</v>
      </c>
    </row>
    <row r="22" spans="1:41" x14ac:dyDescent="0.2">
      <c r="A22" s="10">
        <v>8</v>
      </c>
      <c r="B22" s="4">
        <f>Variantenvergleich!T15</f>
        <v>0</v>
      </c>
      <c r="C22" s="4">
        <f>Variantenvergleich!U15</f>
        <v>0</v>
      </c>
      <c r="D22" s="4">
        <f>Variantenvergleich!V15</f>
        <v>0</v>
      </c>
      <c r="E22" s="4">
        <f>Variantenvergleich!W15</f>
        <v>0</v>
      </c>
      <c r="H22" s="8">
        <f t="shared" si="0"/>
        <v>0</v>
      </c>
      <c r="I22" s="8">
        <f t="shared" si="1"/>
        <v>0</v>
      </c>
      <c r="J22" s="8">
        <f t="shared" si="2"/>
        <v>0</v>
      </c>
      <c r="K22" s="8">
        <f t="shared" si="2"/>
        <v>0</v>
      </c>
      <c r="L22" s="8">
        <f t="shared" si="2"/>
        <v>0</v>
      </c>
      <c r="M22" s="8">
        <f t="shared" si="2"/>
        <v>0</v>
      </c>
      <c r="N22" s="8">
        <f t="shared" si="2"/>
        <v>0</v>
      </c>
      <c r="O22" s="8">
        <f t="shared" si="2"/>
        <v>0</v>
      </c>
      <c r="P22" s="8">
        <f t="shared" si="2"/>
        <v>0</v>
      </c>
      <c r="Q22" s="8">
        <f t="shared" si="2"/>
        <v>0</v>
      </c>
      <c r="R22" s="8">
        <f t="shared" si="2"/>
        <v>0</v>
      </c>
      <c r="S22" s="8">
        <f t="shared" si="2"/>
        <v>0</v>
      </c>
      <c r="T22" s="8">
        <f t="shared" si="2"/>
        <v>0</v>
      </c>
      <c r="U22" s="8">
        <f t="shared" si="2"/>
        <v>0</v>
      </c>
      <c r="V22" s="8">
        <f t="shared" si="2"/>
        <v>0</v>
      </c>
      <c r="W22" s="8">
        <f t="shared" si="2"/>
        <v>0</v>
      </c>
      <c r="X22" s="8">
        <f t="shared" si="2"/>
        <v>0</v>
      </c>
      <c r="Y22" s="8">
        <f t="shared" si="2"/>
        <v>0</v>
      </c>
      <c r="Z22" s="8">
        <f t="shared" si="2"/>
        <v>0</v>
      </c>
      <c r="AA22" s="8">
        <f t="shared" si="2"/>
        <v>0</v>
      </c>
      <c r="AB22" s="8">
        <f t="shared" si="2"/>
        <v>0</v>
      </c>
      <c r="AC22" s="8">
        <f t="shared" si="2"/>
        <v>0</v>
      </c>
      <c r="AD22" s="8">
        <f t="shared" si="2"/>
        <v>0</v>
      </c>
      <c r="AE22" s="8">
        <f t="shared" si="2"/>
        <v>0</v>
      </c>
      <c r="AF22" s="8">
        <f t="shared" si="2"/>
        <v>0</v>
      </c>
      <c r="AG22" s="8">
        <f t="shared" si="2"/>
        <v>0</v>
      </c>
      <c r="AH22" s="8">
        <f t="shared" si="2"/>
        <v>0</v>
      </c>
      <c r="AI22" s="8">
        <f t="shared" si="2"/>
        <v>0</v>
      </c>
      <c r="AJ22" s="8">
        <f t="shared" si="2"/>
        <v>0</v>
      </c>
      <c r="AK22" s="8">
        <f t="shared" si="2"/>
        <v>0</v>
      </c>
      <c r="AL22" s="8">
        <f t="shared" si="5"/>
        <v>0</v>
      </c>
      <c r="AN22" s="8">
        <f t="shared" si="3"/>
        <v>0</v>
      </c>
      <c r="AO22" s="9" t="str">
        <f t="shared" si="4"/>
        <v>---</v>
      </c>
    </row>
    <row r="23" spans="1:41" x14ac:dyDescent="0.2">
      <c r="A23" s="10">
        <v>9</v>
      </c>
      <c r="B23" s="4">
        <f>Variantenvergleich!T16</f>
        <v>0</v>
      </c>
      <c r="C23" s="4">
        <f>Variantenvergleich!U16</f>
        <v>0</v>
      </c>
      <c r="D23" s="4">
        <f>Variantenvergleich!V16</f>
        <v>0</v>
      </c>
      <c r="E23" s="4">
        <f>Variantenvergleich!W16</f>
        <v>0</v>
      </c>
      <c r="H23" s="8">
        <f t="shared" si="0"/>
        <v>0</v>
      </c>
      <c r="I23" s="8">
        <f t="shared" si="1"/>
        <v>0</v>
      </c>
      <c r="J23" s="8">
        <f t="shared" si="2"/>
        <v>0</v>
      </c>
      <c r="K23" s="8">
        <f t="shared" si="2"/>
        <v>0</v>
      </c>
      <c r="L23" s="8">
        <f t="shared" si="2"/>
        <v>0</v>
      </c>
      <c r="M23" s="8">
        <f t="shared" si="2"/>
        <v>0</v>
      </c>
      <c r="N23" s="8">
        <f t="shared" si="2"/>
        <v>0</v>
      </c>
      <c r="O23" s="8">
        <f t="shared" si="2"/>
        <v>0</v>
      </c>
      <c r="P23" s="8">
        <f t="shared" si="2"/>
        <v>0</v>
      </c>
      <c r="Q23" s="8">
        <f t="shared" si="2"/>
        <v>0</v>
      </c>
      <c r="R23" s="8">
        <f t="shared" si="2"/>
        <v>0</v>
      </c>
      <c r="S23" s="8">
        <f t="shared" si="2"/>
        <v>0</v>
      </c>
      <c r="T23" s="8">
        <f t="shared" si="2"/>
        <v>0</v>
      </c>
      <c r="U23" s="8">
        <f t="shared" si="2"/>
        <v>0</v>
      </c>
      <c r="V23" s="8">
        <f t="shared" si="2"/>
        <v>0</v>
      </c>
      <c r="W23" s="8">
        <f t="shared" si="2"/>
        <v>0</v>
      </c>
      <c r="X23" s="8">
        <f t="shared" si="2"/>
        <v>0</v>
      </c>
      <c r="Y23" s="8">
        <f t="shared" si="2"/>
        <v>0</v>
      </c>
      <c r="Z23" s="8">
        <f t="shared" si="2"/>
        <v>0</v>
      </c>
      <c r="AA23" s="8">
        <f t="shared" si="2"/>
        <v>0</v>
      </c>
      <c r="AB23" s="8">
        <f t="shared" si="2"/>
        <v>0</v>
      </c>
      <c r="AC23" s="8">
        <f t="shared" si="2"/>
        <v>0</v>
      </c>
      <c r="AD23" s="8">
        <f t="shared" si="2"/>
        <v>0</v>
      </c>
      <c r="AE23" s="8">
        <f t="shared" si="2"/>
        <v>0</v>
      </c>
      <c r="AF23" s="8">
        <f t="shared" si="2"/>
        <v>0</v>
      </c>
      <c r="AG23" s="8">
        <f t="shared" si="2"/>
        <v>0</v>
      </c>
      <c r="AH23" s="8">
        <f t="shared" si="2"/>
        <v>0</v>
      </c>
      <c r="AI23" s="8">
        <f t="shared" si="2"/>
        <v>0</v>
      </c>
      <c r="AJ23" s="8">
        <f t="shared" si="2"/>
        <v>0</v>
      </c>
      <c r="AK23" s="8">
        <f t="shared" si="2"/>
        <v>0</v>
      </c>
      <c r="AL23" s="8">
        <f t="shared" si="5"/>
        <v>0</v>
      </c>
      <c r="AN23" s="8">
        <f t="shared" si="3"/>
        <v>0</v>
      </c>
      <c r="AO23" s="9" t="str">
        <f t="shared" si="4"/>
        <v>---</v>
      </c>
    </row>
    <row r="24" spans="1:41" x14ac:dyDescent="0.2">
      <c r="A24" s="10">
        <v>10</v>
      </c>
      <c r="B24" s="4">
        <f>Variantenvergleich!T17</f>
        <v>0</v>
      </c>
      <c r="C24" s="4">
        <f>Variantenvergleich!U17</f>
        <v>0</v>
      </c>
      <c r="D24" s="4">
        <f>Variantenvergleich!V17</f>
        <v>0</v>
      </c>
      <c r="E24" s="4">
        <f>Variantenvergleich!W17</f>
        <v>0</v>
      </c>
      <c r="H24" s="8">
        <f t="shared" si="0"/>
        <v>0</v>
      </c>
      <c r="I24" s="8">
        <f t="shared" si="1"/>
        <v>0</v>
      </c>
      <c r="J24" s="8">
        <f t="shared" si="2"/>
        <v>0</v>
      </c>
      <c r="K24" s="8">
        <f t="shared" si="2"/>
        <v>0</v>
      </c>
      <c r="L24" s="8">
        <f t="shared" si="2"/>
        <v>0</v>
      </c>
      <c r="M24" s="8">
        <f t="shared" ref="M24:AK24" si="6">IF($H24=0,0,IF(MOD(M$14,$D24)=0,$C24*(1+$E24)^M$14,0))</f>
        <v>0</v>
      </c>
      <c r="N24" s="8">
        <f t="shared" si="6"/>
        <v>0</v>
      </c>
      <c r="O24" s="8">
        <f t="shared" si="6"/>
        <v>0</v>
      </c>
      <c r="P24" s="8">
        <f t="shared" si="6"/>
        <v>0</v>
      </c>
      <c r="Q24" s="8">
        <f t="shared" si="6"/>
        <v>0</v>
      </c>
      <c r="R24" s="8">
        <f t="shared" si="6"/>
        <v>0</v>
      </c>
      <c r="S24" s="8">
        <f t="shared" si="6"/>
        <v>0</v>
      </c>
      <c r="T24" s="8">
        <f t="shared" si="6"/>
        <v>0</v>
      </c>
      <c r="U24" s="8">
        <f t="shared" si="6"/>
        <v>0</v>
      </c>
      <c r="V24" s="8">
        <f t="shared" si="6"/>
        <v>0</v>
      </c>
      <c r="W24" s="8">
        <f t="shared" si="6"/>
        <v>0</v>
      </c>
      <c r="X24" s="8">
        <f t="shared" si="6"/>
        <v>0</v>
      </c>
      <c r="Y24" s="8">
        <f t="shared" si="6"/>
        <v>0</v>
      </c>
      <c r="Z24" s="8">
        <f t="shared" si="6"/>
        <v>0</v>
      </c>
      <c r="AA24" s="8">
        <f t="shared" si="6"/>
        <v>0</v>
      </c>
      <c r="AB24" s="8">
        <f t="shared" si="6"/>
        <v>0</v>
      </c>
      <c r="AC24" s="8">
        <f t="shared" si="6"/>
        <v>0</v>
      </c>
      <c r="AD24" s="8">
        <f t="shared" si="6"/>
        <v>0</v>
      </c>
      <c r="AE24" s="8">
        <f t="shared" si="6"/>
        <v>0</v>
      </c>
      <c r="AF24" s="8">
        <f t="shared" si="6"/>
        <v>0</v>
      </c>
      <c r="AG24" s="8">
        <f t="shared" si="6"/>
        <v>0</v>
      </c>
      <c r="AH24" s="8">
        <f t="shared" si="6"/>
        <v>0</v>
      </c>
      <c r="AI24" s="8">
        <f t="shared" si="6"/>
        <v>0</v>
      </c>
      <c r="AJ24" s="8">
        <f t="shared" si="6"/>
        <v>0</v>
      </c>
      <c r="AK24" s="8">
        <f t="shared" si="6"/>
        <v>0</v>
      </c>
      <c r="AL24" s="8">
        <f t="shared" si="5"/>
        <v>0</v>
      </c>
      <c r="AN24" s="8">
        <f t="shared" si="3"/>
        <v>0</v>
      </c>
      <c r="AO24" s="9" t="str">
        <f t="shared" si="4"/>
        <v>---</v>
      </c>
    </row>
    <row r="25" spans="1:41" x14ac:dyDescent="0.2">
      <c r="A25" s="10">
        <v>11</v>
      </c>
      <c r="B25" s="4">
        <f>Variantenvergleich!T18</f>
        <v>0</v>
      </c>
      <c r="C25" s="4">
        <f>Variantenvergleich!U18</f>
        <v>0</v>
      </c>
      <c r="D25" s="4">
        <f>Variantenvergleich!V18</f>
        <v>0</v>
      </c>
      <c r="E25" s="4">
        <f>Variantenvergleich!W18</f>
        <v>0</v>
      </c>
      <c r="H25" s="8">
        <f t="shared" si="0"/>
        <v>0</v>
      </c>
      <c r="I25" s="8">
        <f t="shared" si="1"/>
        <v>0</v>
      </c>
      <c r="J25" s="8">
        <f t="shared" ref="J25:AK33" si="7">IF($H25=0,0,IF(MOD(J$14,$D25)=0,$C25*(1+$E25)^J$14,0))</f>
        <v>0</v>
      </c>
      <c r="K25" s="8">
        <f t="shared" si="7"/>
        <v>0</v>
      </c>
      <c r="L25" s="8">
        <f t="shared" si="7"/>
        <v>0</v>
      </c>
      <c r="M25" s="8">
        <f t="shared" si="7"/>
        <v>0</v>
      </c>
      <c r="N25" s="8">
        <f t="shared" si="7"/>
        <v>0</v>
      </c>
      <c r="O25" s="8">
        <f t="shared" si="7"/>
        <v>0</v>
      </c>
      <c r="P25" s="8">
        <f t="shared" si="7"/>
        <v>0</v>
      </c>
      <c r="Q25" s="8">
        <f t="shared" si="7"/>
        <v>0</v>
      </c>
      <c r="R25" s="8">
        <f t="shared" si="7"/>
        <v>0</v>
      </c>
      <c r="S25" s="8">
        <f t="shared" si="7"/>
        <v>0</v>
      </c>
      <c r="T25" s="8">
        <f t="shared" si="7"/>
        <v>0</v>
      </c>
      <c r="U25" s="8">
        <f t="shared" si="7"/>
        <v>0</v>
      </c>
      <c r="V25" s="8">
        <f t="shared" si="7"/>
        <v>0</v>
      </c>
      <c r="W25" s="8">
        <f t="shared" si="7"/>
        <v>0</v>
      </c>
      <c r="X25" s="8">
        <f t="shared" si="7"/>
        <v>0</v>
      </c>
      <c r="Y25" s="8">
        <f t="shared" si="7"/>
        <v>0</v>
      </c>
      <c r="Z25" s="8">
        <f t="shared" si="7"/>
        <v>0</v>
      </c>
      <c r="AA25" s="8">
        <f t="shared" si="7"/>
        <v>0</v>
      </c>
      <c r="AB25" s="8">
        <f t="shared" si="7"/>
        <v>0</v>
      </c>
      <c r="AC25" s="8">
        <f t="shared" si="7"/>
        <v>0</v>
      </c>
      <c r="AD25" s="8">
        <f t="shared" si="7"/>
        <v>0</v>
      </c>
      <c r="AE25" s="8">
        <f t="shared" si="7"/>
        <v>0</v>
      </c>
      <c r="AF25" s="8">
        <f t="shared" si="7"/>
        <v>0</v>
      </c>
      <c r="AG25" s="8">
        <f t="shared" si="7"/>
        <v>0</v>
      </c>
      <c r="AH25" s="8">
        <f t="shared" si="7"/>
        <v>0</v>
      </c>
      <c r="AI25" s="8">
        <f t="shared" si="7"/>
        <v>0</v>
      </c>
      <c r="AJ25" s="8">
        <f t="shared" si="7"/>
        <v>0</v>
      </c>
      <c r="AK25" s="8">
        <f t="shared" si="7"/>
        <v>0</v>
      </c>
      <c r="AL25" s="8">
        <f t="shared" si="5"/>
        <v>0</v>
      </c>
      <c r="AN25" s="8">
        <f t="shared" si="3"/>
        <v>0</v>
      </c>
      <c r="AO25" s="9" t="str">
        <f t="shared" si="4"/>
        <v>---</v>
      </c>
    </row>
    <row r="26" spans="1:41" x14ac:dyDescent="0.2">
      <c r="A26" s="10">
        <v>12</v>
      </c>
      <c r="B26" s="4">
        <f>Variantenvergleich!T19</f>
        <v>0</v>
      </c>
      <c r="C26" s="4">
        <f>Variantenvergleich!U19</f>
        <v>0</v>
      </c>
      <c r="D26" s="4">
        <f>Variantenvergleich!V19</f>
        <v>0</v>
      </c>
      <c r="E26" s="4">
        <f>Variantenvergleich!W19</f>
        <v>0</v>
      </c>
      <c r="H26" s="8">
        <f t="shared" si="0"/>
        <v>0</v>
      </c>
      <c r="I26" s="8">
        <f t="shared" si="1"/>
        <v>0</v>
      </c>
      <c r="J26" s="8">
        <f t="shared" si="7"/>
        <v>0</v>
      </c>
      <c r="K26" s="8">
        <f t="shared" si="7"/>
        <v>0</v>
      </c>
      <c r="L26" s="8">
        <f t="shared" si="7"/>
        <v>0</v>
      </c>
      <c r="M26" s="8">
        <f t="shared" si="7"/>
        <v>0</v>
      </c>
      <c r="N26" s="8">
        <f t="shared" si="7"/>
        <v>0</v>
      </c>
      <c r="O26" s="8">
        <f t="shared" si="7"/>
        <v>0</v>
      </c>
      <c r="P26" s="8">
        <f t="shared" si="7"/>
        <v>0</v>
      </c>
      <c r="Q26" s="8">
        <f t="shared" si="7"/>
        <v>0</v>
      </c>
      <c r="R26" s="8">
        <f t="shared" si="7"/>
        <v>0</v>
      </c>
      <c r="S26" s="8">
        <f t="shared" si="7"/>
        <v>0</v>
      </c>
      <c r="T26" s="8">
        <f t="shared" si="7"/>
        <v>0</v>
      </c>
      <c r="U26" s="8">
        <f t="shared" si="7"/>
        <v>0</v>
      </c>
      <c r="V26" s="8">
        <f t="shared" si="7"/>
        <v>0</v>
      </c>
      <c r="W26" s="8">
        <f t="shared" si="7"/>
        <v>0</v>
      </c>
      <c r="X26" s="8">
        <f t="shared" si="7"/>
        <v>0</v>
      </c>
      <c r="Y26" s="8">
        <f t="shared" si="7"/>
        <v>0</v>
      </c>
      <c r="Z26" s="8">
        <f t="shared" si="7"/>
        <v>0</v>
      </c>
      <c r="AA26" s="8">
        <f t="shared" si="7"/>
        <v>0</v>
      </c>
      <c r="AB26" s="8">
        <f t="shared" si="7"/>
        <v>0</v>
      </c>
      <c r="AC26" s="8">
        <f t="shared" si="7"/>
        <v>0</v>
      </c>
      <c r="AD26" s="8">
        <f t="shared" si="7"/>
        <v>0</v>
      </c>
      <c r="AE26" s="8">
        <f t="shared" si="7"/>
        <v>0</v>
      </c>
      <c r="AF26" s="8">
        <f t="shared" si="7"/>
        <v>0</v>
      </c>
      <c r="AG26" s="8">
        <f t="shared" si="7"/>
        <v>0</v>
      </c>
      <c r="AH26" s="8">
        <f t="shared" si="7"/>
        <v>0</v>
      </c>
      <c r="AI26" s="8">
        <f t="shared" si="7"/>
        <v>0</v>
      </c>
      <c r="AJ26" s="8">
        <f t="shared" si="7"/>
        <v>0</v>
      </c>
      <c r="AK26" s="8">
        <f t="shared" si="7"/>
        <v>0</v>
      </c>
      <c r="AL26" s="8">
        <f t="shared" si="5"/>
        <v>0</v>
      </c>
      <c r="AN26" s="8">
        <f t="shared" si="3"/>
        <v>0</v>
      </c>
      <c r="AO26" s="9" t="str">
        <f t="shared" si="4"/>
        <v>---</v>
      </c>
    </row>
    <row r="27" spans="1:41" x14ac:dyDescent="0.2">
      <c r="A27" s="10">
        <v>13</v>
      </c>
      <c r="B27" s="4">
        <f>Variantenvergleich!T20</f>
        <v>0</v>
      </c>
      <c r="C27" s="4">
        <f>Variantenvergleich!U20</f>
        <v>0</v>
      </c>
      <c r="D27" s="4">
        <f>Variantenvergleich!V20</f>
        <v>0</v>
      </c>
      <c r="E27" s="4">
        <f>Variantenvergleich!W20</f>
        <v>0</v>
      </c>
      <c r="H27" s="8">
        <f t="shared" si="0"/>
        <v>0</v>
      </c>
      <c r="I27" s="8">
        <f t="shared" si="1"/>
        <v>0</v>
      </c>
      <c r="J27" s="8">
        <f t="shared" si="7"/>
        <v>0</v>
      </c>
      <c r="K27" s="8">
        <f t="shared" si="7"/>
        <v>0</v>
      </c>
      <c r="L27" s="8">
        <f t="shared" si="7"/>
        <v>0</v>
      </c>
      <c r="M27" s="8">
        <f t="shared" si="7"/>
        <v>0</v>
      </c>
      <c r="N27" s="8">
        <f t="shared" si="7"/>
        <v>0</v>
      </c>
      <c r="O27" s="8">
        <f t="shared" si="7"/>
        <v>0</v>
      </c>
      <c r="P27" s="8">
        <f t="shared" si="7"/>
        <v>0</v>
      </c>
      <c r="Q27" s="8">
        <f t="shared" si="7"/>
        <v>0</v>
      </c>
      <c r="R27" s="8">
        <f t="shared" si="7"/>
        <v>0</v>
      </c>
      <c r="S27" s="8">
        <f t="shared" si="7"/>
        <v>0</v>
      </c>
      <c r="T27" s="8">
        <f t="shared" si="7"/>
        <v>0</v>
      </c>
      <c r="U27" s="8">
        <f t="shared" si="7"/>
        <v>0</v>
      </c>
      <c r="V27" s="8">
        <f t="shared" si="7"/>
        <v>0</v>
      </c>
      <c r="W27" s="8">
        <f t="shared" si="7"/>
        <v>0</v>
      </c>
      <c r="X27" s="8">
        <f t="shared" si="7"/>
        <v>0</v>
      </c>
      <c r="Y27" s="8">
        <f t="shared" si="7"/>
        <v>0</v>
      </c>
      <c r="Z27" s="8">
        <f t="shared" si="7"/>
        <v>0</v>
      </c>
      <c r="AA27" s="8">
        <f t="shared" si="7"/>
        <v>0</v>
      </c>
      <c r="AB27" s="8">
        <f t="shared" si="7"/>
        <v>0</v>
      </c>
      <c r="AC27" s="8">
        <f t="shared" si="7"/>
        <v>0</v>
      </c>
      <c r="AD27" s="8">
        <f t="shared" si="7"/>
        <v>0</v>
      </c>
      <c r="AE27" s="8">
        <f t="shared" si="7"/>
        <v>0</v>
      </c>
      <c r="AF27" s="8">
        <f t="shared" si="7"/>
        <v>0</v>
      </c>
      <c r="AG27" s="8">
        <f t="shared" si="7"/>
        <v>0</v>
      </c>
      <c r="AH27" s="8">
        <f t="shared" si="7"/>
        <v>0</v>
      </c>
      <c r="AI27" s="8">
        <f t="shared" si="7"/>
        <v>0</v>
      </c>
      <c r="AJ27" s="8">
        <f t="shared" si="7"/>
        <v>0</v>
      </c>
      <c r="AK27" s="8">
        <f t="shared" si="7"/>
        <v>0</v>
      </c>
      <c r="AL27" s="8">
        <f t="shared" si="5"/>
        <v>0</v>
      </c>
      <c r="AN27" s="8">
        <f t="shared" si="3"/>
        <v>0</v>
      </c>
      <c r="AO27" s="9" t="str">
        <f t="shared" si="4"/>
        <v>---</v>
      </c>
    </row>
    <row r="28" spans="1:41" x14ac:dyDescent="0.2">
      <c r="A28" s="10">
        <v>14</v>
      </c>
      <c r="B28" s="4">
        <f>Variantenvergleich!T21</f>
        <v>0</v>
      </c>
      <c r="C28" s="4">
        <f>Variantenvergleich!U21</f>
        <v>0</v>
      </c>
      <c r="D28" s="4">
        <f>Variantenvergleich!V21</f>
        <v>0</v>
      </c>
      <c r="E28" s="4">
        <f>Variantenvergleich!W21</f>
        <v>0</v>
      </c>
      <c r="H28" s="8">
        <f t="shared" si="0"/>
        <v>0</v>
      </c>
      <c r="I28" s="8">
        <f t="shared" si="1"/>
        <v>0</v>
      </c>
      <c r="J28" s="8">
        <f t="shared" si="7"/>
        <v>0</v>
      </c>
      <c r="K28" s="8">
        <f t="shared" si="7"/>
        <v>0</v>
      </c>
      <c r="L28" s="8">
        <f t="shared" si="7"/>
        <v>0</v>
      </c>
      <c r="M28" s="8">
        <f t="shared" si="7"/>
        <v>0</v>
      </c>
      <c r="N28" s="8">
        <f t="shared" si="7"/>
        <v>0</v>
      </c>
      <c r="O28" s="8">
        <f t="shared" si="7"/>
        <v>0</v>
      </c>
      <c r="P28" s="8">
        <f t="shared" si="7"/>
        <v>0</v>
      </c>
      <c r="Q28" s="8">
        <f t="shared" si="7"/>
        <v>0</v>
      </c>
      <c r="R28" s="8">
        <f t="shared" si="7"/>
        <v>0</v>
      </c>
      <c r="S28" s="8">
        <f t="shared" si="7"/>
        <v>0</v>
      </c>
      <c r="T28" s="8">
        <f t="shared" si="7"/>
        <v>0</v>
      </c>
      <c r="U28" s="8">
        <f t="shared" si="7"/>
        <v>0</v>
      </c>
      <c r="V28" s="8">
        <f t="shared" si="7"/>
        <v>0</v>
      </c>
      <c r="W28" s="8">
        <f t="shared" si="7"/>
        <v>0</v>
      </c>
      <c r="X28" s="8">
        <f t="shared" si="7"/>
        <v>0</v>
      </c>
      <c r="Y28" s="8">
        <f t="shared" si="7"/>
        <v>0</v>
      </c>
      <c r="Z28" s="8">
        <f t="shared" si="7"/>
        <v>0</v>
      </c>
      <c r="AA28" s="8">
        <f t="shared" si="7"/>
        <v>0</v>
      </c>
      <c r="AB28" s="8">
        <f t="shared" si="7"/>
        <v>0</v>
      </c>
      <c r="AC28" s="8">
        <f t="shared" si="7"/>
        <v>0</v>
      </c>
      <c r="AD28" s="8">
        <f t="shared" si="7"/>
        <v>0</v>
      </c>
      <c r="AE28" s="8">
        <f t="shared" si="7"/>
        <v>0</v>
      </c>
      <c r="AF28" s="8">
        <f t="shared" si="7"/>
        <v>0</v>
      </c>
      <c r="AG28" s="8">
        <f t="shared" si="7"/>
        <v>0</v>
      </c>
      <c r="AH28" s="8">
        <f t="shared" si="7"/>
        <v>0</v>
      </c>
      <c r="AI28" s="8">
        <f t="shared" si="7"/>
        <v>0</v>
      </c>
      <c r="AJ28" s="8">
        <f t="shared" si="7"/>
        <v>0</v>
      </c>
      <c r="AK28" s="8">
        <f t="shared" si="7"/>
        <v>0</v>
      </c>
      <c r="AL28" s="8">
        <f t="shared" si="5"/>
        <v>0</v>
      </c>
      <c r="AN28" s="8">
        <f t="shared" si="3"/>
        <v>0</v>
      </c>
      <c r="AO28" s="9" t="str">
        <f t="shared" si="4"/>
        <v>---</v>
      </c>
    </row>
    <row r="29" spans="1:41" x14ac:dyDescent="0.2">
      <c r="A29" s="10">
        <v>15</v>
      </c>
      <c r="B29" s="4">
        <f>Variantenvergleich!T22</f>
        <v>0</v>
      </c>
      <c r="C29" s="4">
        <f>Variantenvergleich!U22</f>
        <v>0</v>
      </c>
      <c r="D29" s="4">
        <f>Variantenvergleich!V22</f>
        <v>0</v>
      </c>
      <c r="E29" s="4">
        <f>Variantenvergleich!W22</f>
        <v>0</v>
      </c>
      <c r="H29" s="8">
        <f t="shared" si="0"/>
        <v>0</v>
      </c>
      <c r="I29" s="8">
        <f t="shared" si="1"/>
        <v>0</v>
      </c>
      <c r="J29" s="8">
        <f t="shared" si="7"/>
        <v>0</v>
      </c>
      <c r="K29" s="8">
        <f t="shared" si="7"/>
        <v>0</v>
      </c>
      <c r="L29" s="8">
        <f t="shared" si="7"/>
        <v>0</v>
      </c>
      <c r="M29" s="8">
        <f t="shared" si="7"/>
        <v>0</v>
      </c>
      <c r="N29" s="8">
        <f t="shared" si="7"/>
        <v>0</v>
      </c>
      <c r="O29" s="8">
        <f t="shared" si="7"/>
        <v>0</v>
      </c>
      <c r="P29" s="8">
        <f t="shared" si="7"/>
        <v>0</v>
      </c>
      <c r="Q29" s="8">
        <f t="shared" si="7"/>
        <v>0</v>
      </c>
      <c r="R29" s="8">
        <f t="shared" si="7"/>
        <v>0</v>
      </c>
      <c r="S29" s="8">
        <f t="shared" si="7"/>
        <v>0</v>
      </c>
      <c r="T29" s="8">
        <f t="shared" si="7"/>
        <v>0</v>
      </c>
      <c r="U29" s="8">
        <f t="shared" si="7"/>
        <v>0</v>
      </c>
      <c r="V29" s="8">
        <f t="shared" si="7"/>
        <v>0</v>
      </c>
      <c r="W29" s="8">
        <f t="shared" si="7"/>
        <v>0</v>
      </c>
      <c r="X29" s="8">
        <f t="shared" si="7"/>
        <v>0</v>
      </c>
      <c r="Y29" s="8">
        <f t="shared" si="7"/>
        <v>0</v>
      </c>
      <c r="Z29" s="8">
        <f t="shared" si="7"/>
        <v>0</v>
      </c>
      <c r="AA29" s="8">
        <f t="shared" si="7"/>
        <v>0</v>
      </c>
      <c r="AB29" s="8">
        <f t="shared" si="7"/>
        <v>0</v>
      </c>
      <c r="AC29" s="8">
        <f t="shared" si="7"/>
        <v>0</v>
      </c>
      <c r="AD29" s="8">
        <f t="shared" si="7"/>
        <v>0</v>
      </c>
      <c r="AE29" s="8">
        <f t="shared" si="7"/>
        <v>0</v>
      </c>
      <c r="AF29" s="8">
        <f t="shared" si="7"/>
        <v>0</v>
      </c>
      <c r="AG29" s="8">
        <f t="shared" si="7"/>
        <v>0</v>
      </c>
      <c r="AH29" s="8">
        <f t="shared" si="7"/>
        <v>0</v>
      </c>
      <c r="AI29" s="8">
        <f t="shared" si="7"/>
        <v>0</v>
      </c>
      <c r="AJ29" s="8">
        <f t="shared" si="7"/>
        <v>0</v>
      </c>
      <c r="AK29" s="8">
        <f t="shared" si="7"/>
        <v>0</v>
      </c>
      <c r="AL29" s="8">
        <f t="shared" si="5"/>
        <v>0</v>
      </c>
      <c r="AN29" s="8">
        <f t="shared" si="3"/>
        <v>0</v>
      </c>
      <c r="AO29" s="9" t="str">
        <f t="shared" si="4"/>
        <v>---</v>
      </c>
    </row>
    <row r="30" spans="1:41" x14ac:dyDescent="0.2">
      <c r="A30" s="10">
        <v>16</v>
      </c>
      <c r="B30" s="4">
        <f>Variantenvergleich!T23</f>
        <v>0</v>
      </c>
      <c r="C30" s="4">
        <f>Variantenvergleich!U23</f>
        <v>0</v>
      </c>
      <c r="D30" s="4">
        <f>Variantenvergleich!V23</f>
        <v>0</v>
      </c>
      <c r="E30" s="4">
        <f>Variantenvergleich!W23</f>
        <v>0</v>
      </c>
      <c r="H30" s="8">
        <f t="shared" si="0"/>
        <v>0</v>
      </c>
      <c r="I30" s="8">
        <f t="shared" si="1"/>
        <v>0</v>
      </c>
      <c r="J30" s="8">
        <f t="shared" si="7"/>
        <v>0</v>
      </c>
      <c r="K30" s="8">
        <f t="shared" si="7"/>
        <v>0</v>
      </c>
      <c r="L30" s="8">
        <f t="shared" si="7"/>
        <v>0</v>
      </c>
      <c r="M30" s="8">
        <f t="shared" si="7"/>
        <v>0</v>
      </c>
      <c r="N30" s="8">
        <f t="shared" si="7"/>
        <v>0</v>
      </c>
      <c r="O30" s="8">
        <f t="shared" si="7"/>
        <v>0</v>
      </c>
      <c r="P30" s="8">
        <f t="shared" si="7"/>
        <v>0</v>
      </c>
      <c r="Q30" s="8">
        <f t="shared" si="7"/>
        <v>0</v>
      </c>
      <c r="R30" s="8">
        <f t="shared" si="7"/>
        <v>0</v>
      </c>
      <c r="S30" s="8">
        <f t="shared" si="7"/>
        <v>0</v>
      </c>
      <c r="T30" s="8">
        <f t="shared" si="7"/>
        <v>0</v>
      </c>
      <c r="U30" s="8">
        <f t="shared" si="7"/>
        <v>0</v>
      </c>
      <c r="V30" s="8">
        <f t="shared" si="7"/>
        <v>0</v>
      </c>
      <c r="W30" s="8">
        <f t="shared" si="7"/>
        <v>0</v>
      </c>
      <c r="X30" s="8">
        <f t="shared" si="7"/>
        <v>0</v>
      </c>
      <c r="Y30" s="8">
        <f t="shared" si="7"/>
        <v>0</v>
      </c>
      <c r="Z30" s="8">
        <f t="shared" si="7"/>
        <v>0</v>
      </c>
      <c r="AA30" s="8">
        <f t="shared" si="7"/>
        <v>0</v>
      </c>
      <c r="AB30" s="8">
        <f t="shared" si="7"/>
        <v>0</v>
      </c>
      <c r="AC30" s="8">
        <f t="shared" si="7"/>
        <v>0</v>
      </c>
      <c r="AD30" s="8">
        <f t="shared" si="7"/>
        <v>0</v>
      </c>
      <c r="AE30" s="8">
        <f t="shared" si="7"/>
        <v>0</v>
      </c>
      <c r="AF30" s="8">
        <f t="shared" si="7"/>
        <v>0</v>
      </c>
      <c r="AG30" s="8">
        <f t="shared" si="7"/>
        <v>0</v>
      </c>
      <c r="AH30" s="8">
        <f t="shared" si="7"/>
        <v>0</v>
      </c>
      <c r="AI30" s="8">
        <f t="shared" si="7"/>
        <v>0</v>
      </c>
      <c r="AJ30" s="8">
        <f t="shared" si="7"/>
        <v>0</v>
      </c>
      <c r="AK30" s="8">
        <f t="shared" si="7"/>
        <v>0</v>
      </c>
      <c r="AL30" s="8">
        <f t="shared" si="5"/>
        <v>0</v>
      </c>
      <c r="AN30" s="8">
        <f t="shared" si="3"/>
        <v>0</v>
      </c>
      <c r="AO30" s="9" t="str">
        <f t="shared" si="4"/>
        <v>---</v>
      </c>
    </row>
    <row r="31" spans="1:41" x14ac:dyDescent="0.2">
      <c r="A31" s="10">
        <v>17</v>
      </c>
      <c r="B31" s="4">
        <f>Variantenvergleich!T24</f>
        <v>0</v>
      </c>
      <c r="C31" s="4">
        <f>Variantenvergleich!U24</f>
        <v>0</v>
      </c>
      <c r="D31" s="4">
        <f>Variantenvergleich!V24</f>
        <v>0</v>
      </c>
      <c r="E31" s="4">
        <f>Variantenvergleich!W24</f>
        <v>0</v>
      </c>
      <c r="H31" s="8">
        <f t="shared" si="0"/>
        <v>0</v>
      </c>
      <c r="I31" s="8">
        <f t="shared" si="1"/>
        <v>0</v>
      </c>
      <c r="J31" s="8">
        <f t="shared" si="7"/>
        <v>0</v>
      </c>
      <c r="K31" s="8">
        <f t="shared" si="7"/>
        <v>0</v>
      </c>
      <c r="L31" s="8">
        <f t="shared" si="7"/>
        <v>0</v>
      </c>
      <c r="M31" s="8">
        <f t="shared" si="7"/>
        <v>0</v>
      </c>
      <c r="N31" s="8">
        <f t="shared" si="7"/>
        <v>0</v>
      </c>
      <c r="O31" s="8">
        <f t="shared" si="7"/>
        <v>0</v>
      </c>
      <c r="P31" s="8">
        <f t="shared" si="7"/>
        <v>0</v>
      </c>
      <c r="Q31" s="8">
        <f t="shared" si="7"/>
        <v>0</v>
      </c>
      <c r="R31" s="8">
        <f t="shared" si="7"/>
        <v>0</v>
      </c>
      <c r="S31" s="8">
        <f t="shared" si="7"/>
        <v>0</v>
      </c>
      <c r="T31" s="8">
        <f t="shared" si="7"/>
        <v>0</v>
      </c>
      <c r="U31" s="8">
        <f t="shared" si="7"/>
        <v>0</v>
      </c>
      <c r="V31" s="8">
        <f t="shared" si="7"/>
        <v>0</v>
      </c>
      <c r="W31" s="8">
        <f t="shared" si="7"/>
        <v>0</v>
      </c>
      <c r="X31" s="8">
        <f t="shared" si="7"/>
        <v>0</v>
      </c>
      <c r="Y31" s="8">
        <f t="shared" si="7"/>
        <v>0</v>
      </c>
      <c r="Z31" s="8">
        <f t="shared" si="7"/>
        <v>0</v>
      </c>
      <c r="AA31" s="8">
        <f t="shared" si="7"/>
        <v>0</v>
      </c>
      <c r="AB31" s="8">
        <f t="shared" si="7"/>
        <v>0</v>
      </c>
      <c r="AC31" s="8">
        <f t="shared" si="7"/>
        <v>0</v>
      </c>
      <c r="AD31" s="8">
        <f t="shared" si="7"/>
        <v>0</v>
      </c>
      <c r="AE31" s="8">
        <f t="shared" si="7"/>
        <v>0</v>
      </c>
      <c r="AF31" s="8">
        <f t="shared" si="7"/>
        <v>0</v>
      </c>
      <c r="AG31" s="8">
        <f t="shared" si="7"/>
        <v>0</v>
      </c>
      <c r="AH31" s="8">
        <f t="shared" si="7"/>
        <v>0</v>
      </c>
      <c r="AI31" s="8">
        <f t="shared" si="7"/>
        <v>0</v>
      </c>
      <c r="AJ31" s="8">
        <f t="shared" si="7"/>
        <v>0</v>
      </c>
      <c r="AK31" s="8">
        <f t="shared" si="7"/>
        <v>0</v>
      </c>
      <c r="AL31" s="8">
        <f t="shared" si="5"/>
        <v>0</v>
      </c>
      <c r="AN31" s="8">
        <f t="shared" si="3"/>
        <v>0</v>
      </c>
      <c r="AO31" s="9" t="str">
        <f t="shared" si="4"/>
        <v>---</v>
      </c>
    </row>
    <row r="32" spans="1:41" x14ac:dyDescent="0.2">
      <c r="A32" s="10">
        <v>18</v>
      </c>
      <c r="B32" s="4">
        <f>Variantenvergleich!T25</f>
        <v>0</v>
      </c>
      <c r="C32" s="4">
        <f>Variantenvergleich!U25</f>
        <v>0</v>
      </c>
      <c r="D32" s="4">
        <f>Variantenvergleich!V25</f>
        <v>0</v>
      </c>
      <c r="E32" s="4">
        <f>Variantenvergleich!W25</f>
        <v>0</v>
      </c>
      <c r="H32" s="8">
        <f t="shared" si="0"/>
        <v>0</v>
      </c>
      <c r="I32" s="8">
        <f t="shared" si="1"/>
        <v>0</v>
      </c>
      <c r="J32" s="8">
        <f t="shared" si="7"/>
        <v>0</v>
      </c>
      <c r="K32" s="8">
        <f t="shared" si="7"/>
        <v>0</v>
      </c>
      <c r="L32" s="8">
        <f t="shared" si="7"/>
        <v>0</v>
      </c>
      <c r="M32" s="8">
        <f t="shared" si="7"/>
        <v>0</v>
      </c>
      <c r="N32" s="8">
        <f t="shared" si="7"/>
        <v>0</v>
      </c>
      <c r="O32" s="8">
        <f t="shared" si="7"/>
        <v>0</v>
      </c>
      <c r="P32" s="8">
        <f t="shared" si="7"/>
        <v>0</v>
      </c>
      <c r="Q32" s="8">
        <f t="shared" si="7"/>
        <v>0</v>
      </c>
      <c r="R32" s="8">
        <f t="shared" si="7"/>
        <v>0</v>
      </c>
      <c r="S32" s="8">
        <f t="shared" si="7"/>
        <v>0</v>
      </c>
      <c r="T32" s="8">
        <f t="shared" si="7"/>
        <v>0</v>
      </c>
      <c r="U32" s="8">
        <f t="shared" si="7"/>
        <v>0</v>
      </c>
      <c r="V32" s="8">
        <f t="shared" si="7"/>
        <v>0</v>
      </c>
      <c r="W32" s="8">
        <f t="shared" si="7"/>
        <v>0</v>
      </c>
      <c r="X32" s="8">
        <f t="shared" si="7"/>
        <v>0</v>
      </c>
      <c r="Y32" s="8">
        <f t="shared" si="7"/>
        <v>0</v>
      </c>
      <c r="Z32" s="8">
        <f t="shared" si="7"/>
        <v>0</v>
      </c>
      <c r="AA32" s="8">
        <f t="shared" si="7"/>
        <v>0</v>
      </c>
      <c r="AB32" s="8">
        <f t="shared" si="7"/>
        <v>0</v>
      </c>
      <c r="AC32" s="8">
        <f t="shared" si="7"/>
        <v>0</v>
      </c>
      <c r="AD32" s="8">
        <f t="shared" si="7"/>
        <v>0</v>
      </c>
      <c r="AE32" s="8">
        <f t="shared" si="7"/>
        <v>0</v>
      </c>
      <c r="AF32" s="8">
        <f t="shared" si="7"/>
        <v>0</v>
      </c>
      <c r="AG32" s="8">
        <f t="shared" si="7"/>
        <v>0</v>
      </c>
      <c r="AH32" s="8">
        <f t="shared" si="7"/>
        <v>0</v>
      </c>
      <c r="AI32" s="8">
        <f t="shared" si="7"/>
        <v>0</v>
      </c>
      <c r="AJ32" s="8">
        <f t="shared" si="7"/>
        <v>0</v>
      </c>
      <c r="AK32" s="8">
        <f t="shared" si="7"/>
        <v>0</v>
      </c>
      <c r="AL32" s="8">
        <f t="shared" si="5"/>
        <v>0</v>
      </c>
      <c r="AN32" s="8">
        <f t="shared" si="3"/>
        <v>0</v>
      </c>
      <c r="AO32" s="9" t="str">
        <f t="shared" si="4"/>
        <v>---</v>
      </c>
    </row>
    <row r="33" spans="1:41" x14ac:dyDescent="0.2">
      <c r="A33" s="10">
        <v>19</v>
      </c>
      <c r="B33" s="4">
        <f>Variantenvergleich!T26</f>
        <v>0</v>
      </c>
      <c r="C33" s="4">
        <f>Variantenvergleich!U26</f>
        <v>0</v>
      </c>
      <c r="D33" s="4">
        <f>Variantenvergleich!V26</f>
        <v>0</v>
      </c>
      <c r="E33" s="4">
        <f>Variantenvergleich!W26</f>
        <v>0</v>
      </c>
      <c r="H33" s="8">
        <f t="shared" si="0"/>
        <v>0</v>
      </c>
      <c r="I33" s="8">
        <f t="shared" si="1"/>
        <v>0</v>
      </c>
      <c r="J33" s="8">
        <f t="shared" si="7"/>
        <v>0</v>
      </c>
      <c r="K33" s="8">
        <f t="shared" si="7"/>
        <v>0</v>
      </c>
      <c r="L33" s="8">
        <f t="shared" si="7"/>
        <v>0</v>
      </c>
      <c r="M33" s="8">
        <f t="shared" si="7"/>
        <v>0</v>
      </c>
      <c r="N33" s="8">
        <f t="shared" si="7"/>
        <v>0</v>
      </c>
      <c r="O33" s="8">
        <f t="shared" si="7"/>
        <v>0</v>
      </c>
      <c r="P33" s="8">
        <f t="shared" si="7"/>
        <v>0</v>
      </c>
      <c r="Q33" s="8">
        <f t="shared" si="7"/>
        <v>0</v>
      </c>
      <c r="R33" s="8">
        <f t="shared" si="7"/>
        <v>0</v>
      </c>
      <c r="S33" s="8">
        <f t="shared" si="7"/>
        <v>0</v>
      </c>
      <c r="T33" s="8">
        <f t="shared" si="7"/>
        <v>0</v>
      </c>
      <c r="U33" s="8">
        <f t="shared" si="7"/>
        <v>0</v>
      </c>
      <c r="V33" s="8">
        <f t="shared" si="7"/>
        <v>0</v>
      </c>
      <c r="W33" s="8">
        <f t="shared" si="7"/>
        <v>0</v>
      </c>
      <c r="X33" s="8">
        <f t="shared" si="7"/>
        <v>0</v>
      </c>
      <c r="Y33" s="8">
        <f t="shared" si="7"/>
        <v>0</v>
      </c>
      <c r="Z33" s="8">
        <f t="shared" si="7"/>
        <v>0</v>
      </c>
      <c r="AA33" s="8">
        <f t="shared" si="7"/>
        <v>0</v>
      </c>
      <c r="AB33" s="8">
        <f t="shared" si="7"/>
        <v>0</v>
      </c>
      <c r="AC33" s="8">
        <f t="shared" si="7"/>
        <v>0</v>
      </c>
      <c r="AD33" s="8">
        <f t="shared" si="7"/>
        <v>0</v>
      </c>
      <c r="AE33" s="8">
        <f t="shared" si="7"/>
        <v>0</v>
      </c>
      <c r="AF33" s="8">
        <f t="shared" si="7"/>
        <v>0</v>
      </c>
      <c r="AG33" s="8">
        <f t="shared" si="7"/>
        <v>0</v>
      </c>
      <c r="AH33" s="8">
        <f t="shared" si="7"/>
        <v>0</v>
      </c>
      <c r="AI33" s="8">
        <f t="shared" si="7"/>
        <v>0</v>
      </c>
      <c r="AJ33" s="8">
        <f t="shared" si="7"/>
        <v>0</v>
      </c>
      <c r="AK33" s="8">
        <f t="shared" si="7"/>
        <v>0</v>
      </c>
      <c r="AL33" s="8">
        <f t="shared" si="5"/>
        <v>0</v>
      </c>
      <c r="AN33" s="8">
        <f t="shared" si="3"/>
        <v>0</v>
      </c>
      <c r="AO33" s="9" t="str">
        <f t="shared" si="4"/>
        <v>---</v>
      </c>
    </row>
    <row r="35" spans="1:41" x14ac:dyDescent="0.2">
      <c r="C35" s="8">
        <f>SUM(C15:C33)</f>
        <v>0</v>
      </c>
      <c r="D35" s="14" t="s">
        <v>10</v>
      </c>
      <c r="E35" s="15">
        <f>H35+NPV($C$3,I35:AL35)</f>
        <v>0</v>
      </c>
      <c r="H35" s="8">
        <f t="shared" ref="H35:AL35" si="8">SUM(H15:H33)</f>
        <v>0</v>
      </c>
      <c r="I35" s="8">
        <f t="shared" si="8"/>
        <v>0</v>
      </c>
      <c r="J35" s="8">
        <f t="shared" si="8"/>
        <v>0</v>
      </c>
      <c r="K35" s="8">
        <f t="shared" si="8"/>
        <v>0</v>
      </c>
      <c r="L35" s="8">
        <f t="shared" si="8"/>
        <v>0</v>
      </c>
      <c r="M35" s="8">
        <f t="shared" si="8"/>
        <v>0</v>
      </c>
      <c r="N35" s="8">
        <f t="shared" si="8"/>
        <v>0</v>
      </c>
      <c r="O35" s="8">
        <f t="shared" si="8"/>
        <v>0</v>
      </c>
      <c r="P35" s="8">
        <f t="shared" si="8"/>
        <v>0</v>
      </c>
      <c r="Q35" s="8">
        <f t="shared" si="8"/>
        <v>0</v>
      </c>
      <c r="R35" s="8">
        <f t="shared" si="8"/>
        <v>0</v>
      </c>
      <c r="S35" s="8">
        <f t="shared" si="8"/>
        <v>0</v>
      </c>
      <c r="T35" s="8">
        <f t="shared" si="8"/>
        <v>0</v>
      </c>
      <c r="U35" s="8">
        <f t="shared" si="8"/>
        <v>0</v>
      </c>
      <c r="V35" s="8">
        <f t="shared" si="8"/>
        <v>0</v>
      </c>
      <c r="W35" s="8">
        <f t="shared" si="8"/>
        <v>0</v>
      </c>
      <c r="X35" s="8">
        <f t="shared" si="8"/>
        <v>0</v>
      </c>
      <c r="Y35" s="8">
        <f t="shared" si="8"/>
        <v>0</v>
      </c>
      <c r="Z35" s="8">
        <f t="shared" si="8"/>
        <v>0</v>
      </c>
      <c r="AA35" s="8">
        <f t="shared" si="8"/>
        <v>0</v>
      </c>
      <c r="AB35" s="8">
        <f t="shared" si="8"/>
        <v>0</v>
      </c>
      <c r="AC35" s="8">
        <f t="shared" si="8"/>
        <v>0</v>
      </c>
      <c r="AD35" s="8">
        <f t="shared" si="8"/>
        <v>0</v>
      </c>
      <c r="AE35" s="8">
        <f t="shared" si="8"/>
        <v>0</v>
      </c>
      <c r="AF35" s="8">
        <f t="shared" si="8"/>
        <v>0</v>
      </c>
      <c r="AG35" s="8">
        <f t="shared" si="8"/>
        <v>0</v>
      </c>
      <c r="AH35" s="8">
        <f t="shared" si="8"/>
        <v>0</v>
      </c>
      <c r="AI35" s="8">
        <f t="shared" si="8"/>
        <v>0</v>
      </c>
      <c r="AJ35" s="8">
        <f t="shared" si="8"/>
        <v>0</v>
      </c>
      <c r="AK35" s="8">
        <f t="shared" si="8"/>
        <v>0</v>
      </c>
      <c r="AL35" s="8">
        <f t="shared" si="8"/>
        <v>0</v>
      </c>
    </row>
    <row r="36" spans="1:41" ht="10.5" thickBot="1"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row>
    <row r="37" spans="1:41" ht="10.5" thickTop="1" x14ac:dyDescent="0.2"/>
    <row r="38" spans="1:41" x14ac:dyDescent="0.2">
      <c r="A38" s="1" t="s">
        <v>8</v>
      </c>
    </row>
    <row r="40" spans="1:41" x14ac:dyDescent="0.2">
      <c r="B40" s="12" t="s">
        <v>9</v>
      </c>
      <c r="C40" s="12" t="s">
        <v>3</v>
      </c>
      <c r="D40" s="12" t="s">
        <v>1</v>
      </c>
      <c r="E40" s="12" t="s">
        <v>2</v>
      </c>
      <c r="H40" s="3">
        <v>0</v>
      </c>
      <c r="I40" s="3">
        <v>1</v>
      </c>
      <c r="J40" s="3">
        <v>2</v>
      </c>
      <c r="K40" s="3">
        <v>3</v>
      </c>
      <c r="L40" s="3">
        <v>4</v>
      </c>
      <c r="M40" s="3">
        <v>5</v>
      </c>
      <c r="N40" s="3">
        <v>6</v>
      </c>
      <c r="O40" s="3">
        <v>7</v>
      </c>
      <c r="P40" s="3">
        <v>8</v>
      </c>
      <c r="Q40" s="3">
        <v>9</v>
      </c>
      <c r="R40" s="3">
        <v>10</v>
      </c>
      <c r="S40" s="3">
        <v>11</v>
      </c>
      <c r="T40" s="3">
        <v>12</v>
      </c>
      <c r="U40" s="3">
        <v>13</v>
      </c>
      <c r="V40" s="3">
        <v>14</v>
      </c>
      <c r="W40" s="3">
        <v>15</v>
      </c>
      <c r="X40" s="3">
        <v>16</v>
      </c>
      <c r="Y40" s="3">
        <v>17</v>
      </c>
      <c r="Z40" s="3">
        <v>18</v>
      </c>
      <c r="AA40" s="3">
        <v>19</v>
      </c>
      <c r="AB40" s="3">
        <v>20</v>
      </c>
      <c r="AC40" s="3">
        <v>21</v>
      </c>
      <c r="AD40" s="3">
        <v>22</v>
      </c>
      <c r="AE40" s="3">
        <v>23</v>
      </c>
      <c r="AF40" s="3">
        <v>24</v>
      </c>
      <c r="AG40" s="3">
        <v>25</v>
      </c>
      <c r="AH40" s="3">
        <v>26</v>
      </c>
      <c r="AI40" s="3">
        <v>27</v>
      </c>
      <c r="AJ40" s="3">
        <v>28</v>
      </c>
      <c r="AK40" s="3">
        <v>29</v>
      </c>
      <c r="AL40" s="18">
        <v>30</v>
      </c>
    </row>
    <row r="41" spans="1:41" x14ac:dyDescent="0.2">
      <c r="A41" s="10">
        <v>1</v>
      </c>
      <c r="B41" s="4">
        <f>Variantenvergleich!T32</f>
        <v>0</v>
      </c>
      <c r="C41" s="4">
        <f>Variantenvergleich!U32</f>
        <v>0</v>
      </c>
      <c r="D41" s="4">
        <f>Variantenvergleich!V32</f>
        <v>0</v>
      </c>
      <c r="E41" s="4">
        <f>Variantenvergleich!W32</f>
        <v>0</v>
      </c>
      <c r="H41" s="8">
        <f t="shared" ref="H41:H50" si="9">C41</f>
        <v>0</v>
      </c>
      <c r="I41" s="8">
        <f t="shared" ref="I41:I50" si="10">IF($H41=0,0,IF(MOD(I$14,$D41)=0,$C41*(1+$E41)^I$14,0))</f>
        <v>0</v>
      </c>
      <c r="J41" s="8">
        <f t="shared" ref="J41:AK50" si="11">IF($H41=0,0,IF(MOD(J$14,$D41)=0,$C41*(1+$E41)^J$14,0))</f>
        <v>0</v>
      </c>
      <c r="K41" s="8">
        <f t="shared" si="11"/>
        <v>0</v>
      </c>
      <c r="L41" s="8">
        <f t="shared" si="11"/>
        <v>0</v>
      </c>
      <c r="M41" s="8">
        <f t="shared" si="11"/>
        <v>0</v>
      </c>
      <c r="N41" s="8">
        <f t="shared" si="11"/>
        <v>0</v>
      </c>
      <c r="O41" s="8">
        <f t="shared" si="11"/>
        <v>0</v>
      </c>
      <c r="P41" s="8">
        <f t="shared" si="11"/>
        <v>0</v>
      </c>
      <c r="Q41" s="8">
        <f t="shared" si="11"/>
        <v>0</v>
      </c>
      <c r="R41" s="8">
        <f t="shared" si="11"/>
        <v>0</v>
      </c>
      <c r="S41" s="8">
        <f t="shared" si="11"/>
        <v>0</v>
      </c>
      <c r="T41" s="8">
        <f t="shared" si="11"/>
        <v>0</v>
      </c>
      <c r="U41" s="8">
        <f t="shared" si="11"/>
        <v>0</v>
      </c>
      <c r="V41" s="8">
        <f t="shared" si="11"/>
        <v>0</v>
      </c>
      <c r="W41" s="8">
        <f t="shared" si="11"/>
        <v>0</v>
      </c>
      <c r="X41" s="8">
        <f t="shared" si="11"/>
        <v>0</v>
      </c>
      <c r="Y41" s="8">
        <f t="shared" si="11"/>
        <v>0</v>
      </c>
      <c r="Z41" s="8">
        <f t="shared" si="11"/>
        <v>0</v>
      </c>
      <c r="AA41" s="8">
        <f t="shared" si="11"/>
        <v>0</v>
      </c>
      <c r="AB41" s="8">
        <f t="shared" si="11"/>
        <v>0</v>
      </c>
      <c r="AC41" s="8">
        <f t="shared" si="11"/>
        <v>0</v>
      </c>
      <c r="AD41" s="8">
        <f t="shared" si="11"/>
        <v>0</v>
      </c>
      <c r="AE41" s="8">
        <f t="shared" si="11"/>
        <v>0</v>
      </c>
      <c r="AF41" s="8">
        <f t="shared" si="11"/>
        <v>0</v>
      </c>
      <c r="AG41" s="8">
        <f t="shared" si="11"/>
        <v>0</v>
      </c>
      <c r="AH41" s="8">
        <f t="shared" si="11"/>
        <v>0</v>
      </c>
      <c r="AI41" s="8">
        <f t="shared" si="11"/>
        <v>0</v>
      </c>
      <c r="AJ41" s="8">
        <f t="shared" si="11"/>
        <v>0</v>
      </c>
      <c r="AK41" s="8">
        <f t="shared" si="11"/>
        <v>0</v>
      </c>
      <c r="AL41" s="19">
        <f t="shared" ref="AL41:AL49" si="12">IF($H41=0,0,IF(MOD(AL$14,$D41)=0,$C41*(1+$E41)^AL$14,0))</f>
        <v>0</v>
      </c>
    </row>
    <row r="42" spans="1:41" x14ac:dyDescent="0.2">
      <c r="A42" s="10">
        <v>2</v>
      </c>
      <c r="B42" s="4">
        <f>Variantenvergleich!T33</f>
        <v>0</v>
      </c>
      <c r="C42" s="4">
        <f>Variantenvergleich!U33</f>
        <v>0</v>
      </c>
      <c r="D42" s="4">
        <f>Variantenvergleich!V33</f>
        <v>0</v>
      </c>
      <c r="E42" s="4">
        <f>Variantenvergleich!W33</f>
        <v>0</v>
      </c>
      <c r="H42" s="8">
        <f t="shared" si="9"/>
        <v>0</v>
      </c>
      <c r="I42" s="8">
        <f t="shared" si="10"/>
        <v>0</v>
      </c>
      <c r="J42" s="8">
        <f t="shared" si="11"/>
        <v>0</v>
      </c>
      <c r="K42" s="8">
        <f t="shared" si="11"/>
        <v>0</v>
      </c>
      <c r="L42" s="8">
        <f t="shared" si="11"/>
        <v>0</v>
      </c>
      <c r="M42" s="8">
        <f t="shared" si="11"/>
        <v>0</v>
      </c>
      <c r="N42" s="8">
        <f t="shared" si="11"/>
        <v>0</v>
      </c>
      <c r="O42" s="8">
        <f t="shared" si="11"/>
        <v>0</v>
      </c>
      <c r="P42" s="8">
        <f t="shared" si="11"/>
        <v>0</v>
      </c>
      <c r="Q42" s="8">
        <f t="shared" si="11"/>
        <v>0</v>
      </c>
      <c r="R42" s="8">
        <f t="shared" si="11"/>
        <v>0</v>
      </c>
      <c r="S42" s="8">
        <f t="shared" si="11"/>
        <v>0</v>
      </c>
      <c r="T42" s="8">
        <f t="shared" si="11"/>
        <v>0</v>
      </c>
      <c r="U42" s="8">
        <f t="shared" si="11"/>
        <v>0</v>
      </c>
      <c r="V42" s="8">
        <f t="shared" si="11"/>
        <v>0</v>
      </c>
      <c r="W42" s="8">
        <f t="shared" si="11"/>
        <v>0</v>
      </c>
      <c r="X42" s="8">
        <f t="shared" si="11"/>
        <v>0</v>
      </c>
      <c r="Y42" s="8">
        <f t="shared" si="11"/>
        <v>0</v>
      </c>
      <c r="Z42" s="8">
        <f t="shared" si="11"/>
        <v>0</v>
      </c>
      <c r="AA42" s="8">
        <f t="shared" si="11"/>
        <v>0</v>
      </c>
      <c r="AB42" s="8">
        <f t="shared" si="11"/>
        <v>0</v>
      </c>
      <c r="AC42" s="8">
        <f t="shared" si="11"/>
        <v>0</v>
      </c>
      <c r="AD42" s="8">
        <f t="shared" si="11"/>
        <v>0</v>
      </c>
      <c r="AE42" s="8">
        <f t="shared" si="11"/>
        <v>0</v>
      </c>
      <c r="AF42" s="8">
        <f t="shared" si="11"/>
        <v>0</v>
      </c>
      <c r="AG42" s="8">
        <f t="shared" si="11"/>
        <v>0</v>
      </c>
      <c r="AH42" s="8">
        <f t="shared" si="11"/>
        <v>0</v>
      </c>
      <c r="AI42" s="8">
        <f t="shared" si="11"/>
        <v>0</v>
      </c>
      <c r="AJ42" s="8">
        <f t="shared" si="11"/>
        <v>0</v>
      </c>
      <c r="AK42" s="8">
        <f t="shared" si="11"/>
        <v>0</v>
      </c>
      <c r="AL42" s="19">
        <f t="shared" si="12"/>
        <v>0</v>
      </c>
    </row>
    <row r="43" spans="1:41" x14ac:dyDescent="0.2">
      <c r="A43" s="10">
        <v>3</v>
      </c>
      <c r="B43" s="4">
        <f>Variantenvergleich!T34</f>
        <v>0</v>
      </c>
      <c r="C43" s="4">
        <f>Variantenvergleich!U34</f>
        <v>0</v>
      </c>
      <c r="D43" s="4">
        <f>Variantenvergleich!V34</f>
        <v>0</v>
      </c>
      <c r="E43" s="4">
        <f>Variantenvergleich!W34</f>
        <v>0</v>
      </c>
      <c r="H43" s="8">
        <f t="shared" si="9"/>
        <v>0</v>
      </c>
      <c r="I43" s="8">
        <f t="shared" si="10"/>
        <v>0</v>
      </c>
      <c r="J43" s="8">
        <f t="shared" si="11"/>
        <v>0</v>
      </c>
      <c r="K43" s="8">
        <f t="shared" si="11"/>
        <v>0</v>
      </c>
      <c r="L43" s="8">
        <f t="shared" si="11"/>
        <v>0</v>
      </c>
      <c r="M43" s="8">
        <f t="shared" si="11"/>
        <v>0</v>
      </c>
      <c r="N43" s="8">
        <f t="shared" si="11"/>
        <v>0</v>
      </c>
      <c r="O43" s="8">
        <f t="shared" si="11"/>
        <v>0</v>
      </c>
      <c r="P43" s="8">
        <f t="shared" si="11"/>
        <v>0</v>
      </c>
      <c r="Q43" s="8">
        <f t="shared" si="11"/>
        <v>0</v>
      </c>
      <c r="R43" s="8">
        <f t="shared" si="11"/>
        <v>0</v>
      </c>
      <c r="S43" s="8">
        <f t="shared" si="11"/>
        <v>0</v>
      </c>
      <c r="T43" s="8">
        <f t="shared" si="11"/>
        <v>0</v>
      </c>
      <c r="U43" s="8">
        <f t="shared" si="11"/>
        <v>0</v>
      </c>
      <c r="V43" s="8">
        <f t="shared" si="11"/>
        <v>0</v>
      </c>
      <c r="W43" s="8">
        <f t="shared" si="11"/>
        <v>0</v>
      </c>
      <c r="X43" s="8">
        <f t="shared" si="11"/>
        <v>0</v>
      </c>
      <c r="Y43" s="8">
        <f t="shared" si="11"/>
        <v>0</v>
      </c>
      <c r="Z43" s="8">
        <f t="shared" si="11"/>
        <v>0</v>
      </c>
      <c r="AA43" s="8">
        <f t="shared" si="11"/>
        <v>0</v>
      </c>
      <c r="AB43" s="8">
        <f t="shared" si="11"/>
        <v>0</v>
      </c>
      <c r="AC43" s="8">
        <f t="shared" si="11"/>
        <v>0</v>
      </c>
      <c r="AD43" s="8">
        <f t="shared" si="11"/>
        <v>0</v>
      </c>
      <c r="AE43" s="8">
        <f t="shared" si="11"/>
        <v>0</v>
      </c>
      <c r="AF43" s="8">
        <f t="shared" si="11"/>
        <v>0</v>
      </c>
      <c r="AG43" s="8">
        <f t="shared" si="11"/>
        <v>0</v>
      </c>
      <c r="AH43" s="8">
        <f t="shared" si="11"/>
        <v>0</v>
      </c>
      <c r="AI43" s="8">
        <f t="shared" si="11"/>
        <v>0</v>
      </c>
      <c r="AJ43" s="8">
        <f t="shared" si="11"/>
        <v>0</v>
      </c>
      <c r="AK43" s="8">
        <f t="shared" si="11"/>
        <v>0</v>
      </c>
      <c r="AL43" s="19">
        <f t="shared" si="12"/>
        <v>0</v>
      </c>
    </row>
    <row r="44" spans="1:41" x14ac:dyDescent="0.2">
      <c r="A44" s="10">
        <v>4</v>
      </c>
      <c r="B44" s="4">
        <f>Variantenvergleich!T35</f>
        <v>0</v>
      </c>
      <c r="C44" s="4">
        <f>Variantenvergleich!U35</f>
        <v>0</v>
      </c>
      <c r="D44" s="4">
        <f>Variantenvergleich!V35</f>
        <v>0</v>
      </c>
      <c r="E44" s="4">
        <f>Variantenvergleich!W35</f>
        <v>0</v>
      </c>
      <c r="H44" s="8">
        <f t="shared" si="9"/>
        <v>0</v>
      </c>
      <c r="I44" s="8">
        <f t="shared" si="10"/>
        <v>0</v>
      </c>
      <c r="J44" s="8">
        <f t="shared" si="11"/>
        <v>0</v>
      </c>
      <c r="K44" s="8">
        <f t="shared" si="11"/>
        <v>0</v>
      </c>
      <c r="L44" s="8">
        <f t="shared" si="11"/>
        <v>0</v>
      </c>
      <c r="M44" s="8">
        <f t="shared" si="11"/>
        <v>0</v>
      </c>
      <c r="N44" s="8">
        <f t="shared" si="11"/>
        <v>0</v>
      </c>
      <c r="O44" s="8">
        <f t="shared" si="11"/>
        <v>0</v>
      </c>
      <c r="P44" s="8">
        <f t="shared" si="11"/>
        <v>0</v>
      </c>
      <c r="Q44" s="8">
        <f t="shared" si="11"/>
        <v>0</v>
      </c>
      <c r="R44" s="8">
        <f t="shared" si="11"/>
        <v>0</v>
      </c>
      <c r="S44" s="8">
        <f t="shared" si="11"/>
        <v>0</v>
      </c>
      <c r="T44" s="8">
        <f t="shared" si="11"/>
        <v>0</v>
      </c>
      <c r="U44" s="8">
        <f t="shared" si="11"/>
        <v>0</v>
      </c>
      <c r="V44" s="8">
        <f t="shared" si="11"/>
        <v>0</v>
      </c>
      <c r="W44" s="8">
        <f t="shared" si="11"/>
        <v>0</v>
      </c>
      <c r="X44" s="8">
        <f t="shared" si="11"/>
        <v>0</v>
      </c>
      <c r="Y44" s="8">
        <f t="shared" si="11"/>
        <v>0</v>
      </c>
      <c r="Z44" s="8">
        <f t="shared" si="11"/>
        <v>0</v>
      </c>
      <c r="AA44" s="8">
        <f t="shared" si="11"/>
        <v>0</v>
      </c>
      <c r="AB44" s="8">
        <f t="shared" si="11"/>
        <v>0</v>
      </c>
      <c r="AC44" s="8">
        <f t="shared" si="11"/>
        <v>0</v>
      </c>
      <c r="AD44" s="8">
        <f t="shared" si="11"/>
        <v>0</v>
      </c>
      <c r="AE44" s="8">
        <f t="shared" si="11"/>
        <v>0</v>
      </c>
      <c r="AF44" s="8">
        <f t="shared" si="11"/>
        <v>0</v>
      </c>
      <c r="AG44" s="8">
        <f t="shared" si="11"/>
        <v>0</v>
      </c>
      <c r="AH44" s="8">
        <f t="shared" si="11"/>
        <v>0</v>
      </c>
      <c r="AI44" s="8">
        <f t="shared" si="11"/>
        <v>0</v>
      </c>
      <c r="AJ44" s="8">
        <f t="shared" si="11"/>
        <v>0</v>
      </c>
      <c r="AK44" s="8">
        <f t="shared" si="11"/>
        <v>0</v>
      </c>
      <c r="AL44" s="19">
        <f t="shared" si="12"/>
        <v>0</v>
      </c>
    </row>
    <row r="45" spans="1:41" x14ac:dyDescent="0.2">
      <c r="A45" s="10">
        <v>5</v>
      </c>
      <c r="B45" s="4">
        <f>Variantenvergleich!T36</f>
        <v>0</v>
      </c>
      <c r="C45" s="4">
        <f>Variantenvergleich!U36</f>
        <v>0</v>
      </c>
      <c r="D45" s="4">
        <f>Variantenvergleich!V36</f>
        <v>0</v>
      </c>
      <c r="E45" s="4">
        <f>Variantenvergleich!W36</f>
        <v>0</v>
      </c>
      <c r="H45" s="8">
        <f t="shared" si="9"/>
        <v>0</v>
      </c>
      <c r="I45" s="8">
        <f t="shared" si="10"/>
        <v>0</v>
      </c>
      <c r="J45" s="8">
        <f t="shared" si="11"/>
        <v>0</v>
      </c>
      <c r="K45" s="8">
        <f t="shared" si="11"/>
        <v>0</v>
      </c>
      <c r="L45" s="8">
        <f t="shared" si="11"/>
        <v>0</v>
      </c>
      <c r="M45" s="8">
        <f t="shared" si="11"/>
        <v>0</v>
      </c>
      <c r="N45" s="8">
        <f t="shared" si="11"/>
        <v>0</v>
      </c>
      <c r="O45" s="8">
        <f t="shared" si="11"/>
        <v>0</v>
      </c>
      <c r="P45" s="8">
        <f t="shared" si="11"/>
        <v>0</v>
      </c>
      <c r="Q45" s="8">
        <f t="shared" si="11"/>
        <v>0</v>
      </c>
      <c r="R45" s="8">
        <f t="shared" si="11"/>
        <v>0</v>
      </c>
      <c r="S45" s="8">
        <f t="shared" si="11"/>
        <v>0</v>
      </c>
      <c r="T45" s="8">
        <f t="shared" si="11"/>
        <v>0</v>
      </c>
      <c r="U45" s="8">
        <f t="shared" si="11"/>
        <v>0</v>
      </c>
      <c r="V45" s="8">
        <f t="shared" si="11"/>
        <v>0</v>
      </c>
      <c r="W45" s="8">
        <f t="shared" si="11"/>
        <v>0</v>
      </c>
      <c r="X45" s="8">
        <f t="shared" si="11"/>
        <v>0</v>
      </c>
      <c r="Y45" s="8">
        <f t="shared" si="11"/>
        <v>0</v>
      </c>
      <c r="Z45" s="8">
        <f t="shared" si="11"/>
        <v>0</v>
      </c>
      <c r="AA45" s="8">
        <f t="shared" si="11"/>
        <v>0</v>
      </c>
      <c r="AB45" s="8">
        <f t="shared" si="11"/>
        <v>0</v>
      </c>
      <c r="AC45" s="8">
        <f t="shared" si="11"/>
        <v>0</v>
      </c>
      <c r="AD45" s="8">
        <f t="shared" si="11"/>
        <v>0</v>
      </c>
      <c r="AE45" s="8">
        <f t="shared" si="11"/>
        <v>0</v>
      </c>
      <c r="AF45" s="8">
        <f t="shared" si="11"/>
        <v>0</v>
      </c>
      <c r="AG45" s="8">
        <f t="shared" si="11"/>
        <v>0</v>
      </c>
      <c r="AH45" s="8">
        <f t="shared" si="11"/>
        <v>0</v>
      </c>
      <c r="AI45" s="8">
        <f t="shared" si="11"/>
        <v>0</v>
      </c>
      <c r="AJ45" s="8">
        <f t="shared" si="11"/>
        <v>0</v>
      </c>
      <c r="AK45" s="8">
        <f t="shared" si="11"/>
        <v>0</v>
      </c>
      <c r="AL45" s="19">
        <f t="shared" si="12"/>
        <v>0</v>
      </c>
    </row>
    <row r="46" spans="1:41" x14ac:dyDescent="0.2">
      <c r="A46" s="10">
        <v>6</v>
      </c>
      <c r="B46" s="4">
        <f>Variantenvergleich!T37</f>
        <v>0</v>
      </c>
      <c r="C46" s="4">
        <f>Variantenvergleich!U37</f>
        <v>0</v>
      </c>
      <c r="D46" s="4">
        <f>Variantenvergleich!V37</f>
        <v>0</v>
      </c>
      <c r="E46" s="4">
        <f>Variantenvergleich!W37</f>
        <v>0</v>
      </c>
      <c r="H46" s="8">
        <f t="shared" si="9"/>
        <v>0</v>
      </c>
      <c r="I46" s="8">
        <f t="shared" si="10"/>
        <v>0</v>
      </c>
      <c r="J46" s="8">
        <f t="shared" si="11"/>
        <v>0</v>
      </c>
      <c r="K46" s="8">
        <f t="shared" si="11"/>
        <v>0</v>
      </c>
      <c r="L46" s="8">
        <f t="shared" si="11"/>
        <v>0</v>
      </c>
      <c r="M46" s="8">
        <f t="shared" si="11"/>
        <v>0</v>
      </c>
      <c r="N46" s="8">
        <f t="shared" si="11"/>
        <v>0</v>
      </c>
      <c r="O46" s="8">
        <f t="shared" si="11"/>
        <v>0</v>
      </c>
      <c r="P46" s="8">
        <f t="shared" si="11"/>
        <v>0</v>
      </c>
      <c r="Q46" s="8">
        <f t="shared" si="11"/>
        <v>0</v>
      </c>
      <c r="R46" s="8">
        <f t="shared" si="11"/>
        <v>0</v>
      </c>
      <c r="S46" s="8">
        <f t="shared" si="11"/>
        <v>0</v>
      </c>
      <c r="T46" s="8">
        <f t="shared" si="11"/>
        <v>0</v>
      </c>
      <c r="U46" s="8">
        <f t="shared" si="11"/>
        <v>0</v>
      </c>
      <c r="V46" s="8">
        <f t="shared" si="11"/>
        <v>0</v>
      </c>
      <c r="W46" s="8">
        <f t="shared" si="11"/>
        <v>0</v>
      </c>
      <c r="X46" s="8">
        <f t="shared" si="11"/>
        <v>0</v>
      </c>
      <c r="Y46" s="8">
        <f t="shared" si="11"/>
        <v>0</v>
      </c>
      <c r="Z46" s="8">
        <f t="shared" si="11"/>
        <v>0</v>
      </c>
      <c r="AA46" s="8">
        <f t="shared" si="11"/>
        <v>0</v>
      </c>
      <c r="AB46" s="8">
        <f t="shared" si="11"/>
        <v>0</v>
      </c>
      <c r="AC46" s="8">
        <f t="shared" si="11"/>
        <v>0</v>
      </c>
      <c r="AD46" s="8">
        <f t="shared" si="11"/>
        <v>0</v>
      </c>
      <c r="AE46" s="8">
        <f t="shared" si="11"/>
        <v>0</v>
      </c>
      <c r="AF46" s="8">
        <f t="shared" si="11"/>
        <v>0</v>
      </c>
      <c r="AG46" s="8">
        <f t="shared" si="11"/>
        <v>0</v>
      </c>
      <c r="AH46" s="8">
        <f t="shared" si="11"/>
        <v>0</v>
      </c>
      <c r="AI46" s="8">
        <f t="shared" si="11"/>
        <v>0</v>
      </c>
      <c r="AJ46" s="8">
        <f t="shared" si="11"/>
        <v>0</v>
      </c>
      <c r="AK46" s="8">
        <f t="shared" si="11"/>
        <v>0</v>
      </c>
      <c r="AL46" s="19">
        <f t="shared" si="12"/>
        <v>0</v>
      </c>
    </row>
    <row r="47" spans="1:41" x14ac:dyDescent="0.2">
      <c r="A47" s="10">
        <v>7</v>
      </c>
      <c r="B47" s="4">
        <f>Variantenvergleich!T38</f>
        <v>0</v>
      </c>
      <c r="C47" s="4">
        <f>Variantenvergleich!U38</f>
        <v>0</v>
      </c>
      <c r="D47" s="4">
        <f>Variantenvergleich!V38</f>
        <v>0</v>
      </c>
      <c r="E47" s="4">
        <f>Variantenvergleich!W38</f>
        <v>0</v>
      </c>
      <c r="H47" s="8">
        <f t="shared" si="9"/>
        <v>0</v>
      </c>
      <c r="I47" s="8">
        <f t="shared" si="10"/>
        <v>0</v>
      </c>
      <c r="J47" s="8">
        <f t="shared" si="11"/>
        <v>0</v>
      </c>
      <c r="K47" s="8">
        <f t="shared" si="11"/>
        <v>0</v>
      </c>
      <c r="L47" s="8">
        <f t="shared" si="11"/>
        <v>0</v>
      </c>
      <c r="M47" s="8">
        <f t="shared" si="11"/>
        <v>0</v>
      </c>
      <c r="N47" s="8">
        <f t="shared" si="11"/>
        <v>0</v>
      </c>
      <c r="O47" s="8">
        <f t="shared" si="11"/>
        <v>0</v>
      </c>
      <c r="P47" s="8">
        <f t="shared" si="11"/>
        <v>0</v>
      </c>
      <c r="Q47" s="8">
        <f t="shared" si="11"/>
        <v>0</v>
      </c>
      <c r="R47" s="8">
        <f t="shared" si="11"/>
        <v>0</v>
      </c>
      <c r="S47" s="8">
        <f t="shared" si="11"/>
        <v>0</v>
      </c>
      <c r="T47" s="8">
        <f t="shared" si="11"/>
        <v>0</v>
      </c>
      <c r="U47" s="8">
        <f t="shared" si="11"/>
        <v>0</v>
      </c>
      <c r="V47" s="8">
        <f t="shared" si="11"/>
        <v>0</v>
      </c>
      <c r="W47" s="8">
        <f t="shared" si="11"/>
        <v>0</v>
      </c>
      <c r="X47" s="8">
        <f t="shared" si="11"/>
        <v>0</v>
      </c>
      <c r="Y47" s="8">
        <f t="shared" si="11"/>
        <v>0</v>
      </c>
      <c r="Z47" s="8">
        <f t="shared" si="11"/>
        <v>0</v>
      </c>
      <c r="AA47" s="8">
        <f t="shared" si="11"/>
        <v>0</v>
      </c>
      <c r="AB47" s="8">
        <f t="shared" si="11"/>
        <v>0</v>
      </c>
      <c r="AC47" s="8">
        <f t="shared" si="11"/>
        <v>0</v>
      </c>
      <c r="AD47" s="8">
        <f t="shared" si="11"/>
        <v>0</v>
      </c>
      <c r="AE47" s="8">
        <f t="shared" si="11"/>
        <v>0</v>
      </c>
      <c r="AF47" s="8">
        <f t="shared" si="11"/>
        <v>0</v>
      </c>
      <c r="AG47" s="8">
        <f t="shared" si="11"/>
        <v>0</v>
      </c>
      <c r="AH47" s="8">
        <f t="shared" si="11"/>
        <v>0</v>
      </c>
      <c r="AI47" s="8">
        <f t="shared" si="11"/>
        <v>0</v>
      </c>
      <c r="AJ47" s="8">
        <f t="shared" si="11"/>
        <v>0</v>
      </c>
      <c r="AK47" s="8">
        <f t="shared" si="11"/>
        <v>0</v>
      </c>
      <c r="AL47" s="19">
        <f t="shared" si="12"/>
        <v>0</v>
      </c>
    </row>
    <row r="48" spans="1:41" x14ac:dyDescent="0.2">
      <c r="A48" s="10">
        <v>8</v>
      </c>
      <c r="B48" s="4">
        <f>Variantenvergleich!T39</f>
        <v>0</v>
      </c>
      <c r="C48" s="4">
        <f>Variantenvergleich!U39</f>
        <v>0</v>
      </c>
      <c r="D48" s="4">
        <f>Variantenvergleich!V39</f>
        <v>0</v>
      </c>
      <c r="E48" s="4">
        <f>Variantenvergleich!W39</f>
        <v>0</v>
      </c>
      <c r="H48" s="8">
        <f t="shared" si="9"/>
        <v>0</v>
      </c>
      <c r="I48" s="8">
        <f t="shared" si="10"/>
        <v>0</v>
      </c>
      <c r="J48" s="8">
        <f t="shared" si="11"/>
        <v>0</v>
      </c>
      <c r="K48" s="8">
        <f t="shared" si="11"/>
        <v>0</v>
      </c>
      <c r="L48" s="8">
        <f t="shared" si="11"/>
        <v>0</v>
      </c>
      <c r="M48" s="8">
        <f t="shared" si="11"/>
        <v>0</v>
      </c>
      <c r="N48" s="8">
        <f t="shared" si="11"/>
        <v>0</v>
      </c>
      <c r="O48" s="8">
        <f t="shared" si="11"/>
        <v>0</v>
      </c>
      <c r="P48" s="8">
        <f t="shared" si="11"/>
        <v>0</v>
      </c>
      <c r="Q48" s="8">
        <f t="shared" si="11"/>
        <v>0</v>
      </c>
      <c r="R48" s="8">
        <f t="shared" si="11"/>
        <v>0</v>
      </c>
      <c r="S48" s="8">
        <f t="shared" si="11"/>
        <v>0</v>
      </c>
      <c r="T48" s="8">
        <f t="shared" si="11"/>
        <v>0</v>
      </c>
      <c r="U48" s="8">
        <f t="shared" si="11"/>
        <v>0</v>
      </c>
      <c r="V48" s="8">
        <f t="shared" si="11"/>
        <v>0</v>
      </c>
      <c r="W48" s="8">
        <f t="shared" si="11"/>
        <v>0</v>
      </c>
      <c r="X48" s="8">
        <f t="shared" si="11"/>
        <v>0</v>
      </c>
      <c r="Y48" s="8">
        <f t="shared" si="11"/>
        <v>0</v>
      </c>
      <c r="Z48" s="8">
        <f t="shared" si="11"/>
        <v>0</v>
      </c>
      <c r="AA48" s="8">
        <f t="shared" si="11"/>
        <v>0</v>
      </c>
      <c r="AB48" s="8">
        <f t="shared" si="11"/>
        <v>0</v>
      </c>
      <c r="AC48" s="8">
        <f t="shared" si="11"/>
        <v>0</v>
      </c>
      <c r="AD48" s="8">
        <f t="shared" si="11"/>
        <v>0</v>
      </c>
      <c r="AE48" s="8">
        <f t="shared" si="11"/>
        <v>0</v>
      </c>
      <c r="AF48" s="8">
        <f t="shared" si="11"/>
        <v>0</v>
      </c>
      <c r="AG48" s="8">
        <f t="shared" si="11"/>
        <v>0</v>
      </c>
      <c r="AH48" s="8">
        <f t="shared" si="11"/>
        <v>0</v>
      </c>
      <c r="AI48" s="8">
        <f t="shared" si="11"/>
        <v>0</v>
      </c>
      <c r="AJ48" s="8">
        <f t="shared" si="11"/>
        <v>0</v>
      </c>
      <c r="AK48" s="8">
        <f t="shared" si="11"/>
        <v>0</v>
      </c>
      <c r="AL48" s="19">
        <f t="shared" si="12"/>
        <v>0</v>
      </c>
    </row>
    <row r="49" spans="1:41" x14ac:dyDescent="0.2">
      <c r="A49" s="10">
        <v>9</v>
      </c>
      <c r="B49" s="4">
        <f>Variantenvergleich!T40</f>
        <v>0</v>
      </c>
      <c r="C49" s="4">
        <f>Variantenvergleich!U40</f>
        <v>0</v>
      </c>
      <c r="D49" s="4">
        <f>Variantenvergleich!V40</f>
        <v>0</v>
      </c>
      <c r="E49" s="4">
        <f>Variantenvergleich!W40</f>
        <v>0</v>
      </c>
      <c r="H49" s="8">
        <f t="shared" si="9"/>
        <v>0</v>
      </c>
      <c r="I49" s="8">
        <f t="shared" si="10"/>
        <v>0</v>
      </c>
      <c r="J49" s="8">
        <f t="shared" si="11"/>
        <v>0</v>
      </c>
      <c r="K49" s="8">
        <f t="shared" si="11"/>
        <v>0</v>
      </c>
      <c r="L49" s="8">
        <f t="shared" si="11"/>
        <v>0</v>
      </c>
      <c r="M49" s="8">
        <f t="shared" si="11"/>
        <v>0</v>
      </c>
      <c r="N49" s="8">
        <f t="shared" si="11"/>
        <v>0</v>
      </c>
      <c r="O49" s="8">
        <f t="shared" si="11"/>
        <v>0</v>
      </c>
      <c r="P49" s="8">
        <f t="shared" si="11"/>
        <v>0</v>
      </c>
      <c r="Q49" s="8">
        <f t="shared" si="11"/>
        <v>0</v>
      </c>
      <c r="R49" s="8">
        <f t="shared" si="11"/>
        <v>0</v>
      </c>
      <c r="S49" s="8">
        <f t="shared" si="11"/>
        <v>0</v>
      </c>
      <c r="T49" s="8">
        <f t="shared" si="11"/>
        <v>0</v>
      </c>
      <c r="U49" s="8">
        <f t="shared" si="11"/>
        <v>0</v>
      </c>
      <c r="V49" s="8">
        <f t="shared" si="11"/>
        <v>0</v>
      </c>
      <c r="W49" s="8">
        <f t="shared" si="11"/>
        <v>0</v>
      </c>
      <c r="X49" s="8">
        <f t="shared" si="11"/>
        <v>0</v>
      </c>
      <c r="Y49" s="8">
        <f t="shared" si="11"/>
        <v>0</v>
      </c>
      <c r="Z49" s="8">
        <f t="shared" si="11"/>
        <v>0</v>
      </c>
      <c r="AA49" s="8">
        <f t="shared" si="11"/>
        <v>0</v>
      </c>
      <c r="AB49" s="8">
        <f t="shared" si="11"/>
        <v>0</v>
      </c>
      <c r="AC49" s="8">
        <f t="shared" si="11"/>
        <v>0</v>
      </c>
      <c r="AD49" s="8">
        <f t="shared" si="11"/>
        <v>0</v>
      </c>
      <c r="AE49" s="8">
        <f t="shared" si="11"/>
        <v>0</v>
      </c>
      <c r="AF49" s="8">
        <f t="shared" si="11"/>
        <v>0</v>
      </c>
      <c r="AG49" s="8">
        <f t="shared" si="11"/>
        <v>0</v>
      </c>
      <c r="AH49" s="8">
        <f t="shared" si="11"/>
        <v>0</v>
      </c>
      <c r="AI49" s="8">
        <f t="shared" si="11"/>
        <v>0</v>
      </c>
      <c r="AJ49" s="8">
        <f t="shared" si="11"/>
        <v>0</v>
      </c>
      <c r="AK49" s="8">
        <f t="shared" si="11"/>
        <v>0</v>
      </c>
      <c r="AL49" s="19">
        <f t="shared" si="12"/>
        <v>0</v>
      </c>
    </row>
    <row r="50" spans="1:41" x14ac:dyDescent="0.2">
      <c r="A50" s="10">
        <v>10</v>
      </c>
      <c r="B50" s="4">
        <f>Variantenvergleich!T41</f>
        <v>0</v>
      </c>
      <c r="C50" s="4">
        <f>Variantenvergleich!U41</f>
        <v>0</v>
      </c>
      <c r="D50" s="4">
        <f>Variantenvergleich!V41</f>
        <v>0</v>
      </c>
      <c r="E50" s="4">
        <f>Variantenvergleich!W41</f>
        <v>0</v>
      </c>
      <c r="H50" s="8">
        <f t="shared" si="9"/>
        <v>0</v>
      </c>
      <c r="I50" s="8">
        <f t="shared" si="10"/>
        <v>0</v>
      </c>
      <c r="J50" s="8">
        <f t="shared" si="11"/>
        <v>0</v>
      </c>
      <c r="K50" s="8">
        <f t="shared" si="11"/>
        <v>0</v>
      </c>
      <c r="L50" s="8">
        <f t="shared" si="11"/>
        <v>0</v>
      </c>
      <c r="M50" s="8">
        <f t="shared" ref="M50:AL50" si="13">IF($H50=0,0,IF(MOD(M$14,$D50)=0,$C50*(1+$E50)^M$14,0))</f>
        <v>0</v>
      </c>
      <c r="N50" s="8">
        <f t="shared" si="13"/>
        <v>0</v>
      </c>
      <c r="O50" s="8">
        <f t="shared" si="13"/>
        <v>0</v>
      </c>
      <c r="P50" s="8">
        <f t="shared" si="13"/>
        <v>0</v>
      </c>
      <c r="Q50" s="8">
        <f t="shared" si="13"/>
        <v>0</v>
      </c>
      <c r="R50" s="8">
        <f t="shared" si="13"/>
        <v>0</v>
      </c>
      <c r="S50" s="8">
        <f t="shared" si="13"/>
        <v>0</v>
      </c>
      <c r="T50" s="8">
        <f t="shared" si="13"/>
        <v>0</v>
      </c>
      <c r="U50" s="8">
        <f t="shared" si="13"/>
        <v>0</v>
      </c>
      <c r="V50" s="8">
        <f t="shared" si="13"/>
        <v>0</v>
      </c>
      <c r="W50" s="8">
        <f t="shared" si="13"/>
        <v>0</v>
      </c>
      <c r="X50" s="8">
        <f t="shared" si="13"/>
        <v>0</v>
      </c>
      <c r="Y50" s="8">
        <f t="shared" si="13"/>
        <v>0</v>
      </c>
      <c r="Z50" s="8">
        <f t="shared" si="13"/>
        <v>0</v>
      </c>
      <c r="AA50" s="8">
        <f t="shared" si="13"/>
        <v>0</v>
      </c>
      <c r="AB50" s="8">
        <f t="shared" si="13"/>
        <v>0</v>
      </c>
      <c r="AC50" s="8">
        <f t="shared" si="13"/>
        <v>0</v>
      </c>
      <c r="AD50" s="8">
        <f t="shared" si="13"/>
        <v>0</v>
      </c>
      <c r="AE50" s="8">
        <f t="shared" si="13"/>
        <v>0</v>
      </c>
      <c r="AF50" s="8">
        <f t="shared" si="13"/>
        <v>0</v>
      </c>
      <c r="AG50" s="8">
        <f t="shared" si="13"/>
        <v>0</v>
      </c>
      <c r="AH50" s="8">
        <f t="shared" si="13"/>
        <v>0</v>
      </c>
      <c r="AI50" s="8">
        <f t="shared" si="13"/>
        <v>0</v>
      </c>
      <c r="AJ50" s="8">
        <f t="shared" si="13"/>
        <v>0</v>
      </c>
      <c r="AK50" s="8">
        <f t="shared" si="13"/>
        <v>0</v>
      </c>
      <c r="AL50" s="19">
        <f t="shared" si="13"/>
        <v>0</v>
      </c>
    </row>
    <row r="51" spans="1:41" x14ac:dyDescent="0.2">
      <c r="AL51" s="20"/>
    </row>
    <row r="52" spans="1:41" x14ac:dyDescent="0.2">
      <c r="C52" s="8">
        <f>SUM(C41:C51)</f>
        <v>0</v>
      </c>
      <c r="D52" s="14" t="s">
        <v>10</v>
      </c>
      <c r="E52" s="17">
        <f>H52+NPV($C$3,I52:AK52)</f>
        <v>0</v>
      </c>
      <c r="H52" s="8">
        <f>SUM(H41:H51)</f>
        <v>0</v>
      </c>
      <c r="I52" s="8">
        <f t="shared" ref="I52:AL52" si="14">SUM(I41:I51)</f>
        <v>0</v>
      </c>
      <c r="J52" s="8">
        <f t="shared" si="14"/>
        <v>0</v>
      </c>
      <c r="K52" s="8">
        <f t="shared" si="14"/>
        <v>0</v>
      </c>
      <c r="L52" s="8">
        <f t="shared" si="14"/>
        <v>0</v>
      </c>
      <c r="M52" s="8">
        <f t="shared" si="14"/>
        <v>0</v>
      </c>
      <c r="N52" s="8">
        <f t="shared" si="14"/>
        <v>0</v>
      </c>
      <c r="O52" s="8">
        <f t="shared" si="14"/>
        <v>0</v>
      </c>
      <c r="P52" s="8">
        <f t="shared" si="14"/>
        <v>0</v>
      </c>
      <c r="Q52" s="8">
        <f t="shared" si="14"/>
        <v>0</v>
      </c>
      <c r="R52" s="8">
        <f t="shared" si="14"/>
        <v>0</v>
      </c>
      <c r="S52" s="8">
        <f t="shared" si="14"/>
        <v>0</v>
      </c>
      <c r="T52" s="8">
        <f t="shared" si="14"/>
        <v>0</v>
      </c>
      <c r="U52" s="8">
        <f t="shared" si="14"/>
        <v>0</v>
      </c>
      <c r="V52" s="8">
        <f t="shared" si="14"/>
        <v>0</v>
      </c>
      <c r="W52" s="8">
        <f t="shared" si="14"/>
        <v>0</v>
      </c>
      <c r="X52" s="8">
        <f t="shared" si="14"/>
        <v>0</v>
      </c>
      <c r="Y52" s="8">
        <f t="shared" si="14"/>
        <v>0</v>
      </c>
      <c r="Z52" s="8">
        <f t="shared" si="14"/>
        <v>0</v>
      </c>
      <c r="AA52" s="8">
        <f t="shared" si="14"/>
        <v>0</v>
      </c>
      <c r="AB52" s="8">
        <f t="shared" si="14"/>
        <v>0</v>
      </c>
      <c r="AC52" s="8">
        <f t="shared" si="14"/>
        <v>0</v>
      </c>
      <c r="AD52" s="8">
        <f t="shared" si="14"/>
        <v>0</v>
      </c>
      <c r="AE52" s="8">
        <f t="shared" si="14"/>
        <v>0</v>
      </c>
      <c r="AF52" s="8">
        <f t="shared" si="14"/>
        <v>0</v>
      </c>
      <c r="AG52" s="8">
        <f t="shared" si="14"/>
        <v>0</v>
      </c>
      <c r="AH52" s="8">
        <f t="shared" si="14"/>
        <v>0</v>
      </c>
      <c r="AI52" s="8">
        <f t="shared" si="14"/>
        <v>0</v>
      </c>
      <c r="AJ52" s="8">
        <f t="shared" si="14"/>
        <v>0</v>
      </c>
      <c r="AK52" s="8">
        <f t="shared" si="14"/>
        <v>0</v>
      </c>
      <c r="AL52" s="19">
        <f t="shared" si="14"/>
        <v>0</v>
      </c>
    </row>
    <row r="53" spans="1:41" ht="10.5" thickBot="1"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row>
    <row r="54" spans="1:41" ht="10.5" thickTop="1" x14ac:dyDescent="0.2"/>
    <row r="55" spans="1:41" x14ac:dyDescent="0.2">
      <c r="A55" s="1" t="s">
        <v>7</v>
      </c>
    </row>
    <row r="57" spans="1:41" x14ac:dyDescent="0.2">
      <c r="B57" s="12" t="s">
        <v>9</v>
      </c>
      <c r="C57" s="12" t="s">
        <v>3</v>
      </c>
      <c r="D57" s="12" t="s">
        <v>1</v>
      </c>
      <c r="E57" s="12" t="s">
        <v>2</v>
      </c>
      <c r="H57" s="3">
        <v>0</v>
      </c>
      <c r="I57" s="3">
        <v>1</v>
      </c>
      <c r="J57" s="3">
        <v>2</v>
      </c>
      <c r="K57" s="3">
        <v>3</v>
      </c>
      <c r="L57" s="3">
        <v>4</v>
      </c>
      <c r="M57" s="3">
        <v>5</v>
      </c>
      <c r="N57" s="3">
        <v>6</v>
      </c>
      <c r="O57" s="3">
        <v>7</v>
      </c>
      <c r="P57" s="3">
        <v>8</v>
      </c>
      <c r="Q57" s="3">
        <v>9</v>
      </c>
      <c r="R57" s="3">
        <v>10</v>
      </c>
      <c r="S57" s="3">
        <v>11</v>
      </c>
      <c r="T57" s="3">
        <v>12</v>
      </c>
      <c r="U57" s="3">
        <v>13</v>
      </c>
      <c r="V57" s="3">
        <v>14</v>
      </c>
      <c r="W57" s="3">
        <v>15</v>
      </c>
      <c r="X57" s="3">
        <v>16</v>
      </c>
      <c r="Y57" s="3">
        <v>17</v>
      </c>
      <c r="Z57" s="3">
        <v>18</v>
      </c>
      <c r="AA57" s="3">
        <v>19</v>
      </c>
      <c r="AB57" s="3">
        <v>20</v>
      </c>
      <c r="AC57" s="3">
        <v>21</v>
      </c>
      <c r="AD57" s="3">
        <v>22</v>
      </c>
      <c r="AE57" s="3">
        <v>23</v>
      </c>
      <c r="AF57" s="3">
        <v>24</v>
      </c>
      <c r="AG57" s="3">
        <v>25</v>
      </c>
      <c r="AH57" s="3">
        <v>26</v>
      </c>
      <c r="AI57" s="3">
        <v>27</v>
      </c>
      <c r="AJ57" s="3">
        <v>28</v>
      </c>
      <c r="AK57" s="3">
        <v>29</v>
      </c>
      <c r="AL57" s="18">
        <v>30</v>
      </c>
    </row>
    <row r="58" spans="1:41" x14ac:dyDescent="0.2">
      <c r="A58" s="10">
        <v>1</v>
      </c>
      <c r="B58" s="4">
        <f>Variantenvergleich!T47</f>
        <v>0</v>
      </c>
      <c r="C58" s="4">
        <f>Variantenvergleich!U47</f>
        <v>0</v>
      </c>
      <c r="D58" s="4">
        <f>Variantenvergleich!V47</f>
        <v>0</v>
      </c>
      <c r="E58" s="4">
        <f>Variantenvergleich!W47</f>
        <v>0</v>
      </c>
      <c r="H58" s="8">
        <f t="shared" ref="H58:H67" si="15">C58</f>
        <v>0</v>
      </c>
      <c r="I58" s="8">
        <f t="shared" ref="I58:I67" si="16">IF($H58=0,0,IF(MOD(I$14,$D58)=0,$C58*(1+$E58)^I$14,0))</f>
        <v>0</v>
      </c>
      <c r="J58" s="8">
        <f t="shared" ref="J58:AK67" si="17">IF($H58=0,0,IF(MOD(J$14,$D58)=0,$C58*(1+$E58)^J$14,0))</f>
        <v>0</v>
      </c>
      <c r="K58" s="8">
        <f t="shared" si="17"/>
        <v>0</v>
      </c>
      <c r="L58" s="8">
        <f t="shared" si="17"/>
        <v>0</v>
      </c>
      <c r="M58" s="8">
        <f t="shared" si="17"/>
        <v>0</v>
      </c>
      <c r="N58" s="8">
        <f t="shared" si="17"/>
        <v>0</v>
      </c>
      <c r="O58" s="8">
        <f t="shared" si="17"/>
        <v>0</v>
      </c>
      <c r="P58" s="8">
        <f t="shared" si="17"/>
        <v>0</v>
      </c>
      <c r="Q58" s="8">
        <f t="shared" si="17"/>
        <v>0</v>
      </c>
      <c r="R58" s="8">
        <f t="shared" si="17"/>
        <v>0</v>
      </c>
      <c r="S58" s="8">
        <f t="shared" si="17"/>
        <v>0</v>
      </c>
      <c r="T58" s="8">
        <f t="shared" si="17"/>
        <v>0</v>
      </c>
      <c r="U58" s="8">
        <f t="shared" si="17"/>
        <v>0</v>
      </c>
      <c r="V58" s="8">
        <f t="shared" si="17"/>
        <v>0</v>
      </c>
      <c r="W58" s="8">
        <f t="shared" si="17"/>
        <v>0</v>
      </c>
      <c r="X58" s="8">
        <f t="shared" si="17"/>
        <v>0</v>
      </c>
      <c r="Y58" s="8">
        <f t="shared" si="17"/>
        <v>0</v>
      </c>
      <c r="Z58" s="8">
        <f t="shared" si="17"/>
        <v>0</v>
      </c>
      <c r="AA58" s="8">
        <f t="shared" si="17"/>
        <v>0</v>
      </c>
      <c r="AB58" s="8">
        <f t="shared" si="17"/>
        <v>0</v>
      </c>
      <c r="AC58" s="8">
        <f t="shared" si="17"/>
        <v>0</v>
      </c>
      <c r="AD58" s="8">
        <f t="shared" si="17"/>
        <v>0</v>
      </c>
      <c r="AE58" s="8">
        <f t="shared" si="17"/>
        <v>0</v>
      </c>
      <c r="AF58" s="8">
        <f t="shared" si="17"/>
        <v>0</v>
      </c>
      <c r="AG58" s="8">
        <f t="shared" si="17"/>
        <v>0</v>
      </c>
      <c r="AH58" s="8">
        <f t="shared" si="17"/>
        <v>0</v>
      </c>
      <c r="AI58" s="8">
        <f t="shared" si="17"/>
        <v>0</v>
      </c>
      <c r="AJ58" s="8">
        <f t="shared" si="17"/>
        <v>0</v>
      </c>
      <c r="AK58" s="8">
        <f t="shared" si="17"/>
        <v>0</v>
      </c>
      <c r="AL58" s="19">
        <f t="shared" ref="AL58:AL66" si="18">IF($H58=0,0,IF(MOD(AL$14,$D58)=0,$C58*(1+$E58)^AL$14,0))</f>
        <v>0</v>
      </c>
    </row>
    <row r="59" spans="1:41" x14ac:dyDescent="0.2">
      <c r="A59" s="10">
        <v>2</v>
      </c>
      <c r="B59" s="4">
        <f>Variantenvergleich!T48</f>
        <v>0</v>
      </c>
      <c r="C59" s="4">
        <f>Variantenvergleich!U48</f>
        <v>0</v>
      </c>
      <c r="D59" s="4">
        <f>Variantenvergleich!V48</f>
        <v>0</v>
      </c>
      <c r="E59" s="4">
        <f>Variantenvergleich!W48</f>
        <v>0</v>
      </c>
      <c r="H59" s="8">
        <f t="shared" si="15"/>
        <v>0</v>
      </c>
      <c r="I59" s="8">
        <f t="shared" si="16"/>
        <v>0</v>
      </c>
      <c r="J59" s="8">
        <f t="shared" si="17"/>
        <v>0</v>
      </c>
      <c r="K59" s="8">
        <f t="shared" si="17"/>
        <v>0</v>
      </c>
      <c r="L59" s="8">
        <f t="shared" si="17"/>
        <v>0</v>
      </c>
      <c r="M59" s="8">
        <f t="shared" si="17"/>
        <v>0</v>
      </c>
      <c r="N59" s="8">
        <f t="shared" si="17"/>
        <v>0</v>
      </c>
      <c r="O59" s="8">
        <f t="shared" si="17"/>
        <v>0</v>
      </c>
      <c r="P59" s="8">
        <f t="shared" si="17"/>
        <v>0</v>
      </c>
      <c r="Q59" s="8">
        <f t="shared" si="17"/>
        <v>0</v>
      </c>
      <c r="R59" s="8">
        <f t="shared" si="17"/>
        <v>0</v>
      </c>
      <c r="S59" s="8">
        <f t="shared" si="17"/>
        <v>0</v>
      </c>
      <c r="T59" s="8">
        <f t="shared" si="17"/>
        <v>0</v>
      </c>
      <c r="U59" s="8">
        <f t="shared" si="17"/>
        <v>0</v>
      </c>
      <c r="V59" s="8">
        <f t="shared" si="17"/>
        <v>0</v>
      </c>
      <c r="W59" s="8">
        <f t="shared" si="17"/>
        <v>0</v>
      </c>
      <c r="X59" s="8">
        <f t="shared" si="17"/>
        <v>0</v>
      </c>
      <c r="Y59" s="8">
        <f t="shared" si="17"/>
        <v>0</v>
      </c>
      <c r="Z59" s="8">
        <f t="shared" si="17"/>
        <v>0</v>
      </c>
      <c r="AA59" s="8">
        <f t="shared" si="17"/>
        <v>0</v>
      </c>
      <c r="AB59" s="8">
        <f t="shared" si="17"/>
        <v>0</v>
      </c>
      <c r="AC59" s="8">
        <f t="shared" si="17"/>
        <v>0</v>
      </c>
      <c r="AD59" s="8">
        <f t="shared" si="17"/>
        <v>0</v>
      </c>
      <c r="AE59" s="8">
        <f t="shared" si="17"/>
        <v>0</v>
      </c>
      <c r="AF59" s="8">
        <f t="shared" si="17"/>
        <v>0</v>
      </c>
      <c r="AG59" s="8">
        <f t="shared" si="17"/>
        <v>0</v>
      </c>
      <c r="AH59" s="8">
        <f t="shared" si="17"/>
        <v>0</v>
      </c>
      <c r="AI59" s="8">
        <f t="shared" si="17"/>
        <v>0</v>
      </c>
      <c r="AJ59" s="8">
        <f t="shared" si="17"/>
        <v>0</v>
      </c>
      <c r="AK59" s="8">
        <f t="shared" si="17"/>
        <v>0</v>
      </c>
      <c r="AL59" s="19">
        <f t="shared" si="18"/>
        <v>0</v>
      </c>
    </row>
    <row r="60" spans="1:41" x14ac:dyDescent="0.2">
      <c r="A60" s="10">
        <v>3</v>
      </c>
      <c r="B60" s="4">
        <f>Variantenvergleich!T49</f>
        <v>0</v>
      </c>
      <c r="C60" s="4">
        <f>Variantenvergleich!U49</f>
        <v>0</v>
      </c>
      <c r="D60" s="4">
        <f>Variantenvergleich!V49</f>
        <v>0</v>
      </c>
      <c r="E60" s="4">
        <f>Variantenvergleich!W49</f>
        <v>0</v>
      </c>
      <c r="H60" s="8">
        <f t="shared" si="15"/>
        <v>0</v>
      </c>
      <c r="I60" s="8">
        <f t="shared" si="16"/>
        <v>0</v>
      </c>
      <c r="J60" s="8">
        <f t="shared" si="17"/>
        <v>0</v>
      </c>
      <c r="K60" s="8">
        <f t="shared" si="17"/>
        <v>0</v>
      </c>
      <c r="L60" s="8">
        <f t="shared" si="17"/>
        <v>0</v>
      </c>
      <c r="M60" s="8">
        <f t="shared" si="17"/>
        <v>0</v>
      </c>
      <c r="N60" s="8">
        <f t="shared" si="17"/>
        <v>0</v>
      </c>
      <c r="O60" s="8">
        <f t="shared" si="17"/>
        <v>0</v>
      </c>
      <c r="P60" s="8">
        <f t="shared" si="17"/>
        <v>0</v>
      </c>
      <c r="Q60" s="8">
        <f t="shared" si="17"/>
        <v>0</v>
      </c>
      <c r="R60" s="8">
        <f t="shared" si="17"/>
        <v>0</v>
      </c>
      <c r="S60" s="8">
        <f t="shared" si="17"/>
        <v>0</v>
      </c>
      <c r="T60" s="8">
        <f t="shared" si="17"/>
        <v>0</v>
      </c>
      <c r="U60" s="8">
        <f t="shared" si="17"/>
        <v>0</v>
      </c>
      <c r="V60" s="8">
        <f t="shared" si="17"/>
        <v>0</v>
      </c>
      <c r="W60" s="8">
        <f t="shared" si="17"/>
        <v>0</v>
      </c>
      <c r="X60" s="8">
        <f t="shared" si="17"/>
        <v>0</v>
      </c>
      <c r="Y60" s="8">
        <f t="shared" si="17"/>
        <v>0</v>
      </c>
      <c r="Z60" s="8">
        <f t="shared" si="17"/>
        <v>0</v>
      </c>
      <c r="AA60" s="8">
        <f t="shared" si="17"/>
        <v>0</v>
      </c>
      <c r="AB60" s="8">
        <f t="shared" si="17"/>
        <v>0</v>
      </c>
      <c r="AC60" s="8">
        <f t="shared" si="17"/>
        <v>0</v>
      </c>
      <c r="AD60" s="8">
        <f t="shared" si="17"/>
        <v>0</v>
      </c>
      <c r="AE60" s="8">
        <f t="shared" si="17"/>
        <v>0</v>
      </c>
      <c r="AF60" s="8">
        <f t="shared" si="17"/>
        <v>0</v>
      </c>
      <c r="AG60" s="8">
        <f t="shared" si="17"/>
        <v>0</v>
      </c>
      <c r="AH60" s="8">
        <f t="shared" si="17"/>
        <v>0</v>
      </c>
      <c r="AI60" s="8">
        <f t="shared" si="17"/>
        <v>0</v>
      </c>
      <c r="AJ60" s="8">
        <f t="shared" si="17"/>
        <v>0</v>
      </c>
      <c r="AK60" s="8">
        <f t="shared" si="17"/>
        <v>0</v>
      </c>
      <c r="AL60" s="19">
        <f t="shared" si="18"/>
        <v>0</v>
      </c>
    </row>
    <row r="61" spans="1:41" x14ac:dyDescent="0.2">
      <c r="A61" s="10">
        <v>4</v>
      </c>
      <c r="B61" s="4">
        <f>Variantenvergleich!T50</f>
        <v>0</v>
      </c>
      <c r="C61" s="4">
        <f>Variantenvergleich!U50</f>
        <v>0</v>
      </c>
      <c r="D61" s="4">
        <f>Variantenvergleich!V50</f>
        <v>0</v>
      </c>
      <c r="E61" s="4">
        <f>Variantenvergleich!W50</f>
        <v>0</v>
      </c>
      <c r="H61" s="8">
        <f t="shared" si="15"/>
        <v>0</v>
      </c>
      <c r="I61" s="8">
        <f t="shared" si="16"/>
        <v>0</v>
      </c>
      <c r="J61" s="8">
        <f t="shared" si="17"/>
        <v>0</v>
      </c>
      <c r="K61" s="8">
        <f t="shared" si="17"/>
        <v>0</v>
      </c>
      <c r="L61" s="8">
        <f t="shared" si="17"/>
        <v>0</v>
      </c>
      <c r="M61" s="8">
        <f t="shared" si="17"/>
        <v>0</v>
      </c>
      <c r="N61" s="8">
        <f t="shared" si="17"/>
        <v>0</v>
      </c>
      <c r="O61" s="8">
        <f t="shared" si="17"/>
        <v>0</v>
      </c>
      <c r="P61" s="8">
        <f t="shared" si="17"/>
        <v>0</v>
      </c>
      <c r="Q61" s="8">
        <f t="shared" si="17"/>
        <v>0</v>
      </c>
      <c r="R61" s="8">
        <f t="shared" si="17"/>
        <v>0</v>
      </c>
      <c r="S61" s="8">
        <f t="shared" si="17"/>
        <v>0</v>
      </c>
      <c r="T61" s="8">
        <f t="shared" si="17"/>
        <v>0</v>
      </c>
      <c r="U61" s="8">
        <f t="shared" si="17"/>
        <v>0</v>
      </c>
      <c r="V61" s="8">
        <f t="shared" si="17"/>
        <v>0</v>
      </c>
      <c r="W61" s="8">
        <f t="shared" si="17"/>
        <v>0</v>
      </c>
      <c r="X61" s="8">
        <f t="shared" si="17"/>
        <v>0</v>
      </c>
      <c r="Y61" s="8">
        <f t="shared" si="17"/>
        <v>0</v>
      </c>
      <c r="Z61" s="8">
        <f t="shared" si="17"/>
        <v>0</v>
      </c>
      <c r="AA61" s="8">
        <f t="shared" si="17"/>
        <v>0</v>
      </c>
      <c r="AB61" s="8">
        <f t="shared" si="17"/>
        <v>0</v>
      </c>
      <c r="AC61" s="8">
        <f t="shared" si="17"/>
        <v>0</v>
      </c>
      <c r="AD61" s="8">
        <f t="shared" si="17"/>
        <v>0</v>
      </c>
      <c r="AE61" s="8">
        <f t="shared" si="17"/>
        <v>0</v>
      </c>
      <c r="AF61" s="8">
        <f t="shared" si="17"/>
        <v>0</v>
      </c>
      <c r="AG61" s="8">
        <f t="shared" si="17"/>
        <v>0</v>
      </c>
      <c r="AH61" s="8">
        <f t="shared" si="17"/>
        <v>0</v>
      </c>
      <c r="AI61" s="8">
        <f t="shared" si="17"/>
        <v>0</v>
      </c>
      <c r="AJ61" s="8">
        <f t="shared" si="17"/>
        <v>0</v>
      </c>
      <c r="AK61" s="8">
        <f t="shared" si="17"/>
        <v>0</v>
      </c>
      <c r="AL61" s="19">
        <f t="shared" si="18"/>
        <v>0</v>
      </c>
    </row>
    <row r="62" spans="1:41" x14ac:dyDescent="0.2">
      <c r="A62" s="10">
        <v>5</v>
      </c>
      <c r="B62" s="4">
        <f>Variantenvergleich!T51</f>
        <v>0</v>
      </c>
      <c r="C62" s="4">
        <f>Variantenvergleich!U51</f>
        <v>0</v>
      </c>
      <c r="D62" s="4">
        <f>Variantenvergleich!V51</f>
        <v>0</v>
      </c>
      <c r="E62" s="4">
        <f>Variantenvergleich!W51</f>
        <v>0</v>
      </c>
      <c r="H62" s="8">
        <f t="shared" si="15"/>
        <v>0</v>
      </c>
      <c r="I62" s="8">
        <f t="shared" si="16"/>
        <v>0</v>
      </c>
      <c r="J62" s="8">
        <f t="shared" si="17"/>
        <v>0</v>
      </c>
      <c r="K62" s="8">
        <f t="shared" si="17"/>
        <v>0</v>
      </c>
      <c r="L62" s="8">
        <f t="shared" si="17"/>
        <v>0</v>
      </c>
      <c r="M62" s="8">
        <f t="shared" si="17"/>
        <v>0</v>
      </c>
      <c r="N62" s="8">
        <f t="shared" si="17"/>
        <v>0</v>
      </c>
      <c r="O62" s="8">
        <f t="shared" si="17"/>
        <v>0</v>
      </c>
      <c r="P62" s="8">
        <f t="shared" si="17"/>
        <v>0</v>
      </c>
      <c r="Q62" s="8">
        <f t="shared" si="17"/>
        <v>0</v>
      </c>
      <c r="R62" s="8">
        <f t="shared" si="17"/>
        <v>0</v>
      </c>
      <c r="S62" s="8">
        <f t="shared" si="17"/>
        <v>0</v>
      </c>
      <c r="T62" s="8">
        <f t="shared" si="17"/>
        <v>0</v>
      </c>
      <c r="U62" s="8">
        <f t="shared" si="17"/>
        <v>0</v>
      </c>
      <c r="V62" s="8">
        <f t="shared" si="17"/>
        <v>0</v>
      </c>
      <c r="W62" s="8">
        <f t="shared" si="17"/>
        <v>0</v>
      </c>
      <c r="X62" s="8">
        <f t="shared" si="17"/>
        <v>0</v>
      </c>
      <c r="Y62" s="8">
        <f t="shared" si="17"/>
        <v>0</v>
      </c>
      <c r="Z62" s="8">
        <f t="shared" si="17"/>
        <v>0</v>
      </c>
      <c r="AA62" s="8">
        <f t="shared" si="17"/>
        <v>0</v>
      </c>
      <c r="AB62" s="8">
        <f t="shared" si="17"/>
        <v>0</v>
      </c>
      <c r="AC62" s="8">
        <f t="shared" si="17"/>
        <v>0</v>
      </c>
      <c r="AD62" s="8">
        <f t="shared" si="17"/>
        <v>0</v>
      </c>
      <c r="AE62" s="8">
        <f t="shared" si="17"/>
        <v>0</v>
      </c>
      <c r="AF62" s="8">
        <f t="shared" si="17"/>
        <v>0</v>
      </c>
      <c r="AG62" s="8">
        <f t="shared" si="17"/>
        <v>0</v>
      </c>
      <c r="AH62" s="8">
        <f t="shared" si="17"/>
        <v>0</v>
      </c>
      <c r="AI62" s="8">
        <f t="shared" si="17"/>
        <v>0</v>
      </c>
      <c r="AJ62" s="8">
        <f t="shared" si="17"/>
        <v>0</v>
      </c>
      <c r="AK62" s="8">
        <f t="shared" si="17"/>
        <v>0</v>
      </c>
      <c r="AL62" s="19">
        <f t="shared" si="18"/>
        <v>0</v>
      </c>
    </row>
    <row r="63" spans="1:41" x14ac:dyDescent="0.2">
      <c r="A63" s="10">
        <v>6</v>
      </c>
      <c r="B63" s="4">
        <f>Variantenvergleich!T52</f>
        <v>0</v>
      </c>
      <c r="C63" s="4">
        <f>Variantenvergleich!U52</f>
        <v>0</v>
      </c>
      <c r="D63" s="4">
        <f>Variantenvergleich!V52</f>
        <v>0</v>
      </c>
      <c r="E63" s="4">
        <f>Variantenvergleich!W52</f>
        <v>0</v>
      </c>
      <c r="H63" s="8">
        <f t="shared" si="15"/>
        <v>0</v>
      </c>
      <c r="I63" s="8">
        <f t="shared" si="16"/>
        <v>0</v>
      </c>
      <c r="J63" s="8">
        <f t="shared" si="17"/>
        <v>0</v>
      </c>
      <c r="K63" s="8">
        <f t="shared" si="17"/>
        <v>0</v>
      </c>
      <c r="L63" s="8">
        <f t="shared" si="17"/>
        <v>0</v>
      </c>
      <c r="M63" s="8">
        <f t="shared" si="17"/>
        <v>0</v>
      </c>
      <c r="N63" s="8">
        <f t="shared" si="17"/>
        <v>0</v>
      </c>
      <c r="O63" s="8">
        <f t="shared" si="17"/>
        <v>0</v>
      </c>
      <c r="P63" s="8">
        <f t="shared" si="17"/>
        <v>0</v>
      </c>
      <c r="Q63" s="8">
        <f t="shared" si="17"/>
        <v>0</v>
      </c>
      <c r="R63" s="8">
        <f t="shared" si="17"/>
        <v>0</v>
      </c>
      <c r="S63" s="8">
        <f t="shared" si="17"/>
        <v>0</v>
      </c>
      <c r="T63" s="8">
        <f t="shared" si="17"/>
        <v>0</v>
      </c>
      <c r="U63" s="8">
        <f t="shared" si="17"/>
        <v>0</v>
      </c>
      <c r="V63" s="8">
        <f t="shared" si="17"/>
        <v>0</v>
      </c>
      <c r="W63" s="8">
        <f t="shared" si="17"/>
        <v>0</v>
      </c>
      <c r="X63" s="8">
        <f t="shared" si="17"/>
        <v>0</v>
      </c>
      <c r="Y63" s="8">
        <f t="shared" si="17"/>
        <v>0</v>
      </c>
      <c r="Z63" s="8">
        <f t="shared" si="17"/>
        <v>0</v>
      </c>
      <c r="AA63" s="8">
        <f t="shared" si="17"/>
        <v>0</v>
      </c>
      <c r="AB63" s="8">
        <f t="shared" si="17"/>
        <v>0</v>
      </c>
      <c r="AC63" s="8">
        <f t="shared" si="17"/>
        <v>0</v>
      </c>
      <c r="AD63" s="8">
        <f t="shared" si="17"/>
        <v>0</v>
      </c>
      <c r="AE63" s="8">
        <f t="shared" si="17"/>
        <v>0</v>
      </c>
      <c r="AF63" s="8">
        <f t="shared" si="17"/>
        <v>0</v>
      </c>
      <c r="AG63" s="8">
        <f t="shared" si="17"/>
        <v>0</v>
      </c>
      <c r="AH63" s="8">
        <f t="shared" si="17"/>
        <v>0</v>
      </c>
      <c r="AI63" s="8">
        <f t="shared" si="17"/>
        <v>0</v>
      </c>
      <c r="AJ63" s="8">
        <f t="shared" si="17"/>
        <v>0</v>
      </c>
      <c r="AK63" s="8">
        <f t="shared" si="17"/>
        <v>0</v>
      </c>
      <c r="AL63" s="19">
        <f t="shared" si="18"/>
        <v>0</v>
      </c>
    </row>
    <row r="64" spans="1:41" x14ac:dyDescent="0.2">
      <c r="A64" s="10">
        <v>7</v>
      </c>
      <c r="B64" s="4">
        <f>Variantenvergleich!T53</f>
        <v>0</v>
      </c>
      <c r="C64" s="4">
        <f>Variantenvergleich!U53</f>
        <v>0</v>
      </c>
      <c r="D64" s="4">
        <f>Variantenvergleich!V53</f>
        <v>0</v>
      </c>
      <c r="E64" s="4">
        <f>Variantenvergleich!W53</f>
        <v>0</v>
      </c>
      <c r="H64" s="8">
        <f t="shared" si="15"/>
        <v>0</v>
      </c>
      <c r="I64" s="8">
        <f t="shared" si="16"/>
        <v>0</v>
      </c>
      <c r="J64" s="8">
        <f t="shared" si="17"/>
        <v>0</v>
      </c>
      <c r="K64" s="8">
        <f t="shared" si="17"/>
        <v>0</v>
      </c>
      <c r="L64" s="8">
        <f t="shared" si="17"/>
        <v>0</v>
      </c>
      <c r="M64" s="8">
        <f t="shared" si="17"/>
        <v>0</v>
      </c>
      <c r="N64" s="8">
        <f t="shared" si="17"/>
        <v>0</v>
      </c>
      <c r="O64" s="8">
        <f t="shared" si="17"/>
        <v>0</v>
      </c>
      <c r="P64" s="8">
        <f t="shared" si="17"/>
        <v>0</v>
      </c>
      <c r="Q64" s="8">
        <f t="shared" si="17"/>
        <v>0</v>
      </c>
      <c r="R64" s="8">
        <f t="shared" si="17"/>
        <v>0</v>
      </c>
      <c r="S64" s="8">
        <f t="shared" si="17"/>
        <v>0</v>
      </c>
      <c r="T64" s="8">
        <f t="shared" si="17"/>
        <v>0</v>
      </c>
      <c r="U64" s="8">
        <f t="shared" si="17"/>
        <v>0</v>
      </c>
      <c r="V64" s="8">
        <f t="shared" si="17"/>
        <v>0</v>
      </c>
      <c r="W64" s="8">
        <f t="shared" si="17"/>
        <v>0</v>
      </c>
      <c r="X64" s="8">
        <f t="shared" si="17"/>
        <v>0</v>
      </c>
      <c r="Y64" s="8">
        <f t="shared" si="17"/>
        <v>0</v>
      </c>
      <c r="Z64" s="8">
        <f t="shared" si="17"/>
        <v>0</v>
      </c>
      <c r="AA64" s="8">
        <f t="shared" si="17"/>
        <v>0</v>
      </c>
      <c r="AB64" s="8">
        <f t="shared" si="17"/>
        <v>0</v>
      </c>
      <c r="AC64" s="8">
        <f t="shared" si="17"/>
        <v>0</v>
      </c>
      <c r="AD64" s="8">
        <f t="shared" si="17"/>
        <v>0</v>
      </c>
      <c r="AE64" s="8">
        <f t="shared" si="17"/>
        <v>0</v>
      </c>
      <c r="AF64" s="8">
        <f t="shared" si="17"/>
        <v>0</v>
      </c>
      <c r="AG64" s="8">
        <f t="shared" si="17"/>
        <v>0</v>
      </c>
      <c r="AH64" s="8">
        <f t="shared" si="17"/>
        <v>0</v>
      </c>
      <c r="AI64" s="8">
        <f t="shared" si="17"/>
        <v>0</v>
      </c>
      <c r="AJ64" s="8">
        <f t="shared" si="17"/>
        <v>0</v>
      </c>
      <c r="AK64" s="8">
        <f t="shared" si="17"/>
        <v>0</v>
      </c>
      <c r="AL64" s="19">
        <f t="shared" si="18"/>
        <v>0</v>
      </c>
    </row>
    <row r="65" spans="1:41" x14ac:dyDescent="0.2">
      <c r="A65" s="10">
        <v>8</v>
      </c>
      <c r="B65" s="4">
        <f>Variantenvergleich!T54</f>
        <v>0</v>
      </c>
      <c r="C65" s="4">
        <f>Variantenvergleich!U54</f>
        <v>0</v>
      </c>
      <c r="D65" s="4">
        <f>Variantenvergleich!V54</f>
        <v>0</v>
      </c>
      <c r="E65" s="4">
        <f>Variantenvergleich!W54</f>
        <v>0</v>
      </c>
      <c r="H65" s="8">
        <f t="shared" si="15"/>
        <v>0</v>
      </c>
      <c r="I65" s="8">
        <f t="shared" si="16"/>
        <v>0</v>
      </c>
      <c r="J65" s="8">
        <f t="shared" si="17"/>
        <v>0</v>
      </c>
      <c r="K65" s="8">
        <f t="shared" si="17"/>
        <v>0</v>
      </c>
      <c r="L65" s="8">
        <f t="shared" si="17"/>
        <v>0</v>
      </c>
      <c r="M65" s="8">
        <f t="shared" si="17"/>
        <v>0</v>
      </c>
      <c r="N65" s="8">
        <f t="shared" si="17"/>
        <v>0</v>
      </c>
      <c r="O65" s="8">
        <f t="shared" si="17"/>
        <v>0</v>
      </c>
      <c r="P65" s="8">
        <f t="shared" si="17"/>
        <v>0</v>
      </c>
      <c r="Q65" s="8">
        <f t="shared" si="17"/>
        <v>0</v>
      </c>
      <c r="R65" s="8">
        <f t="shared" si="17"/>
        <v>0</v>
      </c>
      <c r="S65" s="8">
        <f t="shared" si="17"/>
        <v>0</v>
      </c>
      <c r="T65" s="8">
        <f t="shared" si="17"/>
        <v>0</v>
      </c>
      <c r="U65" s="8">
        <f t="shared" si="17"/>
        <v>0</v>
      </c>
      <c r="V65" s="8">
        <f t="shared" si="17"/>
        <v>0</v>
      </c>
      <c r="W65" s="8">
        <f t="shared" si="17"/>
        <v>0</v>
      </c>
      <c r="X65" s="8">
        <f t="shared" si="17"/>
        <v>0</v>
      </c>
      <c r="Y65" s="8">
        <f t="shared" si="17"/>
        <v>0</v>
      </c>
      <c r="Z65" s="8">
        <f t="shared" si="17"/>
        <v>0</v>
      </c>
      <c r="AA65" s="8">
        <f t="shared" si="17"/>
        <v>0</v>
      </c>
      <c r="AB65" s="8">
        <f t="shared" si="17"/>
        <v>0</v>
      </c>
      <c r="AC65" s="8">
        <f t="shared" si="17"/>
        <v>0</v>
      </c>
      <c r="AD65" s="8">
        <f t="shared" si="17"/>
        <v>0</v>
      </c>
      <c r="AE65" s="8">
        <f t="shared" si="17"/>
        <v>0</v>
      </c>
      <c r="AF65" s="8">
        <f t="shared" si="17"/>
        <v>0</v>
      </c>
      <c r="AG65" s="8">
        <f t="shared" si="17"/>
        <v>0</v>
      </c>
      <c r="AH65" s="8">
        <f t="shared" si="17"/>
        <v>0</v>
      </c>
      <c r="AI65" s="8">
        <f t="shared" si="17"/>
        <v>0</v>
      </c>
      <c r="AJ65" s="8">
        <f t="shared" si="17"/>
        <v>0</v>
      </c>
      <c r="AK65" s="8">
        <f t="shared" si="17"/>
        <v>0</v>
      </c>
      <c r="AL65" s="19">
        <f t="shared" si="18"/>
        <v>0</v>
      </c>
    </row>
    <row r="66" spans="1:41" x14ac:dyDescent="0.2">
      <c r="A66" s="10">
        <v>9</v>
      </c>
      <c r="B66" s="4">
        <f>Variantenvergleich!T55</f>
        <v>0</v>
      </c>
      <c r="C66" s="4">
        <f>Variantenvergleich!U55</f>
        <v>0</v>
      </c>
      <c r="D66" s="4">
        <f>Variantenvergleich!V55</f>
        <v>0</v>
      </c>
      <c r="E66" s="4">
        <f>Variantenvergleich!W55</f>
        <v>0</v>
      </c>
      <c r="H66" s="8">
        <f t="shared" si="15"/>
        <v>0</v>
      </c>
      <c r="I66" s="8">
        <f t="shared" si="16"/>
        <v>0</v>
      </c>
      <c r="J66" s="8">
        <f t="shared" si="17"/>
        <v>0</v>
      </c>
      <c r="K66" s="8">
        <f t="shared" si="17"/>
        <v>0</v>
      </c>
      <c r="L66" s="8">
        <f t="shared" si="17"/>
        <v>0</v>
      </c>
      <c r="M66" s="8">
        <f t="shared" si="17"/>
        <v>0</v>
      </c>
      <c r="N66" s="8">
        <f t="shared" si="17"/>
        <v>0</v>
      </c>
      <c r="O66" s="8">
        <f t="shared" si="17"/>
        <v>0</v>
      </c>
      <c r="P66" s="8">
        <f t="shared" si="17"/>
        <v>0</v>
      </c>
      <c r="Q66" s="8">
        <f t="shared" si="17"/>
        <v>0</v>
      </c>
      <c r="R66" s="8">
        <f t="shared" si="17"/>
        <v>0</v>
      </c>
      <c r="S66" s="8">
        <f t="shared" si="17"/>
        <v>0</v>
      </c>
      <c r="T66" s="8">
        <f t="shared" si="17"/>
        <v>0</v>
      </c>
      <c r="U66" s="8">
        <f t="shared" si="17"/>
        <v>0</v>
      </c>
      <c r="V66" s="8">
        <f t="shared" si="17"/>
        <v>0</v>
      </c>
      <c r="W66" s="8">
        <f t="shared" si="17"/>
        <v>0</v>
      </c>
      <c r="X66" s="8">
        <f t="shared" si="17"/>
        <v>0</v>
      </c>
      <c r="Y66" s="8">
        <f t="shared" si="17"/>
        <v>0</v>
      </c>
      <c r="Z66" s="8">
        <f t="shared" si="17"/>
        <v>0</v>
      </c>
      <c r="AA66" s="8">
        <f t="shared" si="17"/>
        <v>0</v>
      </c>
      <c r="AB66" s="8">
        <f t="shared" si="17"/>
        <v>0</v>
      </c>
      <c r="AC66" s="8">
        <f t="shared" si="17"/>
        <v>0</v>
      </c>
      <c r="AD66" s="8">
        <f t="shared" si="17"/>
        <v>0</v>
      </c>
      <c r="AE66" s="8">
        <f t="shared" si="17"/>
        <v>0</v>
      </c>
      <c r="AF66" s="8">
        <f t="shared" si="17"/>
        <v>0</v>
      </c>
      <c r="AG66" s="8">
        <f t="shared" si="17"/>
        <v>0</v>
      </c>
      <c r="AH66" s="8">
        <f t="shared" si="17"/>
        <v>0</v>
      </c>
      <c r="AI66" s="8">
        <f t="shared" si="17"/>
        <v>0</v>
      </c>
      <c r="AJ66" s="8">
        <f t="shared" si="17"/>
        <v>0</v>
      </c>
      <c r="AK66" s="8">
        <f t="shared" si="17"/>
        <v>0</v>
      </c>
      <c r="AL66" s="19">
        <f t="shared" si="18"/>
        <v>0</v>
      </c>
    </row>
    <row r="67" spans="1:41" x14ac:dyDescent="0.2">
      <c r="A67" s="10">
        <v>10</v>
      </c>
      <c r="B67" s="4">
        <f>Variantenvergleich!T56</f>
        <v>0</v>
      </c>
      <c r="C67" s="4">
        <f>Variantenvergleich!U56</f>
        <v>0</v>
      </c>
      <c r="D67" s="4">
        <f>Variantenvergleich!V56</f>
        <v>0</v>
      </c>
      <c r="E67" s="4">
        <f>Variantenvergleich!W56</f>
        <v>0</v>
      </c>
      <c r="H67" s="8">
        <f t="shared" si="15"/>
        <v>0</v>
      </c>
      <c r="I67" s="8">
        <f t="shared" si="16"/>
        <v>0</v>
      </c>
      <c r="J67" s="8">
        <f t="shared" si="17"/>
        <v>0</v>
      </c>
      <c r="K67" s="8">
        <f t="shared" si="17"/>
        <v>0</v>
      </c>
      <c r="L67" s="8">
        <f t="shared" si="17"/>
        <v>0</v>
      </c>
      <c r="M67" s="8">
        <f t="shared" ref="M67:AL67" si="19">IF($H67=0,0,IF(MOD(M$14,$D67)=0,$C67*(1+$E67)^M$14,0))</f>
        <v>0</v>
      </c>
      <c r="N67" s="8">
        <f t="shared" si="19"/>
        <v>0</v>
      </c>
      <c r="O67" s="8">
        <f t="shared" si="19"/>
        <v>0</v>
      </c>
      <c r="P67" s="8">
        <f t="shared" si="19"/>
        <v>0</v>
      </c>
      <c r="Q67" s="8">
        <f t="shared" si="19"/>
        <v>0</v>
      </c>
      <c r="R67" s="8">
        <f t="shared" si="19"/>
        <v>0</v>
      </c>
      <c r="S67" s="8">
        <f t="shared" si="19"/>
        <v>0</v>
      </c>
      <c r="T67" s="8">
        <f t="shared" si="19"/>
        <v>0</v>
      </c>
      <c r="U67" s="8">
        <f t="shared" si="19"/>
        <v>0</v>
      </c>
      <c r="V67" s="8">
        <f t="shared" si="19"/>
        <v>0</v>
      </c>
      <c r="W67" s="8">
        <f t="shared" si="19"/>
        <v>0</v>
      </c>
      <c r="X67" s="8">
        <f t="shared" si="19"/>
        <v>0</v>
      </c>
      <c r="Y67" s="8">
        <f t="shared" si="19"/>
        <v>0</v>
      </c>
      <c r="Z67" s="8">
        <f t="shared" si="19"/>
        <v>0</v>
      </c>
      <c r="AA67" s="8">
        <f t="shared" si="19"/>
        <v>0</v>
      </c>
      <c r="AB67" s="8">
        <f t="shared" si="19"/>
        <v>0</v>
      </c>
      <c r="AC67" s="8">
        <f t="shared" si="19"/>
        <v>0</v>
      </c>
      <c r="AD67" s="8">
        <f t="shared" si="19"/>
        <v>0</v>
      </c>
      <c r="AE67" s="8">
        <f t="shared" si="19"/>
        <v>0</v>
      </c>
      <c r="AF67" s="8">
        <f t="shared" si="19"/>
        <v>0</v>
      </c>
      <c r="AG67" s="8">
        <f t="shared" si="19"/>
        <v>0</v>
      </c>
      <c r="AH67" s="8">
        <f t="shared" si="19"/>
        <v>0</v>
      </c>
      <c r="AI67" s="8">
        <f t="shared" si="19"/>
        <v>0</v>
      </c>
      <c r="AJ67" s="8">
        <f t="shared" si="19"/>
        <v>0</v>
      </c>
      <c r="AK67" s="8">
        <f t="shared" si="19"/>
        <v>0</v>
      </c>
      <c r="AL67" s="19">
        <f t="shared" si="19"/>
        <v>0</v>
      </c>
    </row>
    <row r="68" spans="1:41" x14ac:dyDescent="0.2">
      <c r="AL68" s="20"/>
    </row>
    <row r="69" spans="1:41" x14ac:dyDescent="0.2">
      <c r="C69" s="8">
        <f>SUM(C58:C68)</f>
        <v>0</v>
      </c>
      <c r="D69" s="14" t="s">
        <v>10</v>
      </c>
      <c r="E69" s="17">
        <f>H69+NPV($C$3,I69:AK69)</f>
        <v>0</v>
      </c>
      <c r="H69" s="8">
        <f>SUM(H58:H68)</f>
        <v>0</v>
      </c>
      <c r="I69" s="8">
        <f t="shared" ref="I69:AL69" si="20">SUM(I58:I68)</f>
        <v>0</v>
      </c>
      <c r="J69" s="8">
        <f t="shared" si="20"/>
        <v>0</v>
      </c>
      <c r="K69" s="8">
        <f t="shared" si="20"/>
        <v>0</v>
      </c>
      <c r="L69" s="8">
        <f t="shared" si="20"/>
        <v>0</v>
      </c>
      <c r="M69" s="8">
        <f t="shared" si="20"/>
        <v>0</v>
      </c>
      <c r="N69" s="8">
        <f t="shared" si="20"/>
        <v>0</v>
      </c>
      <c r="O69" s="8">
        <f t="shared" si="20"/>
        <v>0</v>
      </c>
      <c r="P69" s="8">
        <f t="shared" si="20"/>
        <v>0</v>
      </c>
      <c r="Q69" s="8">
        <f t="shared" si="20"/>
        <v>0</v>
      </c>
      <c r="R69" s="8">
        <f t="shared" si="20"/>
        <v>0</v>
      </c>
      <c r="S69" s="8">
        <f t="shared" si="20"/>
        <v>0</v>
      </c>
      <c r="T69" s="8">
        <f t="shared" si="20"/>
        <v>0</v>
      </c>
      <c r="U69" s="8">
        <f t="shared" si="20"/>
        <v>0</v>
      </c>
      <c r="V69" s="8">
        <f t="shared" si="20"/>
        <v>0</v>
      </c>
      <c r="W69" s="8">
        <f t="shared" si="20"/>
        <v>0</v>
      </c>
      <c r="X69" s="8">
        <f t="shared" si="20"/>
        <v>0</v>
      </c>
      <c r="Y69" s="8">
        <f t="shared" si="20"/>
        <v>0</v>
      </c>
      <c r="Z69" s="8">
        <f t="shared" si="20"/>
        <v>0</v>
      </c>
      <c r="AA69" s="8">
        <f t="shared" si="20"/>
        <v>0</v>
      </c>
      <c r="AB69" s="8">
        <f t="shared" si="20"/>
        <v>0</v>
      </c>
      <c r="AC69" s="8">
        <f t="shared" si="20"/>
        <v>0</v>
      </c>
      <c r="AD69" s="8">
        <f t="shared" si="20"/>
        <v>0</v>
      </c>
      <c r="AE69" s="8">
        <f t="shared" si="20"/>
        <v>0</v>
      </c>
      <c r="AF69" s="8">
        <f t="shared" si="20"/>
        <v>0</v>
      </c>
      <c r="AG69" s="8">
        <f t="shared" si="20"/>
        <v>0</v>
      </c>
      <c r="AH69" s="8">
        <f t="shared" si="20"/>
        <v>0</v>
      </c>
      <c r="AI69" s="8">
        <f t="shared" si="20"/>
        <v>0</v>
      </c>
      <c r="AJ69" s="8">
        <f t="shared" si="20"/>
        <v>0</v>
      </c>
      <c r="AK69" s="8">
        <f t="shared" si="20"/>
        <v>0</v>
      </c>
      <c r="AL69" s="19">
        <f t="shared" si="20"/>
        <v>0</v>
      </c>
    </row>
    <row r="70" spans="1:41" ht="10.5" thickBot="1" x14ac:dyDescent="0.2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row>
    <row r="71" spans="1:41" ht="10.5" thickTop="1" x14ac:dyDescent="0.2"/>
  </sheetData>
  <sheetProtection password="CC22" sheet="1" objects="1" scenarios="1"/>
  <conditionalFormatting sqref="H15:AL15 AN15:AN16 H16:AK16 AL16:AL33">
    <cfRule type="expression" dxfId="251" priority="282">
      <formula>0</formula>
    </cfRule>
  </conditionalFormatting>
  <conditionalFormatting sqref="H15:AL15 AN15:AN16 H16:AK16 AL16:AL33">
    <cfRule type="cellIs" dxfId="250" priority="281" operator="equal">
      <formula>0</formula>
    </cfRule>
  </conditionalFormatting>
  <conditionalFormatting sqref="H17:AK17 AN17">
    <cfRule type="expression" dxfId="249" priority="272">
      <formula>0</formula>
    </cfRule>
  </conditionalFormatting>
  <conditionalFormatting sqref="H17:AK17 AN17">
    <cfRule type="cellIs" dxfId="248" priority="271" operator="equal">
      <formula>0</formula>
    </cfRule>
  </conditionalFormatting>
  <conditionalFormatting sqref="H18:AK18 AN18">
    <cfRule type="expression" dxfId="247" priority="266">
      <formula>0</formula>
    </cfRule>
  </conditionalFormatting>
  <conditionalFormatting sqref="H18:AK18 AN18">
    <cfRule type="cellIs" dxfId="246" priority="265" operator="equal">
      <formula>0</formula>
    </cfRule>
  </conditionalFormatting>
  <conditionalFormatting sqref="H19:AK19 AN19">
    <cfRule type="expression" dxfId="245" priority="260">
      <formula>0</formula>
    </cfRule>
  </conditionalFormatting>
  <conditionalFormatting sqref="H19:AK19 AN19">
    <cfRule type="cellIs" dxfId="244" priority="259" operator="equal">
      <formula>0</formula>
    </cfRule>
  </conditionalFormatting>
  <conditionalFormatting sqref="H20:AK20 AN20">
    <cfRule type="expression" dxfId="243" priority="254">
      <formula>0</formula>
    </cfRule>
  </conditionalFormatting>
  <conditionalFormatting sqref="H20:AK20 AN20">
    <cfRule type="cellIs" dxfId="242" priority="253" operator="equal">
      <formula>0</formula>
    </cfRule>
  </conditionalFormatting>
  <conditionalFormatting sqref="H21:AK21 AN21">
    <cfRule type="expression" dxfId="241" priority="248">
      <formula>0</formula>
    </cfRule>
  </conditionalFormatting>
  <conditionalFormatting sqref="H21:AK21 AN21">
    <cfRule type="cellIs" dxfId="240" priority="247" operator="equal">
      <formula>0</formula>
    </cfRule>
  </conditionalFormatting>
  <conditionalFormatting sqref="H22:AK22 AN22">
    <cfRule type="expression" dxfId="239" priority="242">
      <formula>0</formula>
    </cfRule>
  </conditionalFormatting>
  <conditionalFormatting sqref="H22:AK22 AN22">
    <cfRule type="cellIs" dxfId="238" priority="241" operator="equal">
      <formula>0</formula>
    </cfRule>
  </conditionalFormatting>
  <conditionalFormatting sqref="H23:AK23 AN23">
    <cfRule type="expression" dxfId="237" priority="236">
      <formula>0</formula>
    </cfRule>
  </conditionalFormatting>
  <conditionalFormatting sqref="H23:AK23 AN23">
    <cfRule type="cellIs" dxfId="236" priority="235" operator="equal">
      <formula>0</formula>
    </cfRule>
  </conditionalFormatting>
  <conditionalFormatting sqref="H24:AK24 AN24">
    <cfRule type="expression" dxfId="235" priority="230">
      <formula>0</formula>
    </cfRule>
  </conditionalFormatting>
  <conditionalFormatting sqref="H24:AK24 AN24">
    <cfRule type="cellIs" dxfId="234" priority="229" operator="equal">
      <formula>0</formula>
    </cfRule>
  </conditionalFormatting>
  <conditionalFormatting sqref="H25:AK25 AN25">
    <cfRule type="expression" dxfId="233" priority="224">
      <formula>0</formula>
    </cfRule>
  </conditionalFormatting>
  <conditionalFormatting sqref="H25:AK25 AN25">
    <cfRule type="cellIs" dxfId="232" priority="223" operator="equal">
      <formula>0</formula>
    </cfRule>
  </conditionalFormatting>
  <conditionalFormatting sqref="H26:AK26 AN26">
    <cfRule type="expression" dxfId="231" priority="218">
      <formula>0</formula>
    </cfRule>
  </conditionalFormatting>
  <conditionalFormatting sqref="H26:AK26 AN26">
    <cfRule type="cellIs" dxfId="230" priority="217" operator="equal">
      <formula>0</formula>
    </cfRule>
  </conditionalFormatting>
  <conditionalFormatting sqref="H27:AK27 AN27">
    <cfRule type="expression" dxfId="229" priority="212">
      <formula>0</formula>
    </cfRule>
  </conditionalFormatting>
  <conditionalFormatting sqref="H27:AK27 AN27">
    <cfRule type="cellIs" dxfId="228" priority="211" operator="equal">
      <formula>0</formula>
    </cfRule>
  </conditionalFormatting>
  <conditionalFormatting sqref="H28:AK28 AN28">
    <cfRule type="expression" dxfId="227" priority="206">
      <formula>0</formula>
    </cfRule>
  </conditionalFormatting>
  <conditionalFormatting sqref="H28:AK28 AN28">
    <cfRule type="cellIs" dxfId="226" priority="205" operator="equal">
      <formula>0</formula>
    </cfRule>
  </conditionalFormatting>
  <conditionalFormatting sqref="H29:AK29 AN29">
    <cfRule type="expression" dxfId="225" priority="200">
      <formula>0</formula>
    </cfRule>
  </conditionalFormatting>
  <conditionalFormatting sqref="H29:AK29 AN29">
    <cfRule type="cellIs" dxfId="224" priority="199" operator="equal">
      <formula>0</formula>
    </cfRule>
  </conditionalFormatting>
  <conditionalFormatting sqref="H30:AK30 AN30">
    <cfRule type="expression" dxfId="223" priority="194">
      <formula>0</formula>
    </cfRule>
  </conditionalFormatting>
  <conditionalFormatting sqref="H30:AK30 AN30">
    <cfRule type="cellIs" dxfId="222" priority="193" operator="equal">
      <formula>0</formula>
    </cfRule>
  </conditionalFormatting>
  <conditionalFormatting sqref="H31:AK31 AN31">
    <cfRule type="expression" dxfId="221" priority="188">
      <formula>0</formula>
    </cfRule>
  </conditionalFormatting>
  <conditionalFormatting sqref="H31:AK31 AN31">
    <cfRule type="cellIs" dxfId="220" priority="187" operator="equal">
      <formula>0</formula>
    </cfRule>
  </conditionalFormatting>
  <conditionalFormatting sqref="H32:AK32 AN32">
    <cfRule type="expression" dxfId="219" priority="182">
      <formula>0</formula>
    </cfRule>
  </conditionalFormatting>
  <conditionalFormatting sqref="H32:AK32 AN32">
    <cfRule type="cellIs" dxfId="218" priority="181" operator="equal">
      <formula>0</formula>
    </cfRule>
  </conditionalFormatting>
  <conditionalFormatting sqref="H33:AK33 AN33">
    <cfRule type="expression" dxfId="217" priority="176">
      <formula>0</formula>
    </cfRule>
  </conditionalFormatting>
  <conditionalFormatting sqref="H33:AK33 AN33">
    <cfRule type="cellIs" dxfId="216" priority="175" operator="equal">
      <formula>0</formula>
    </cfRule>
  </conditionalFormatting>
  <conditionalFormatting sqref="AL35">
    <cfRule type="expression" dxfId="215" priority="170">
      <formula>0</formula>
    </cfRule>
  </conditionalFormatting>
  <conditionalFormatting sqref="AL35">
    <cfRule type="cellIs" dxfId="214" priority="169" operator="equal">
      <formula>0</formula>
    </cfRule>
  </conditionalFormatting>
  <conditionalFormatting sqref="H35:AK35">
    <cfRule type="expression" dxfId="213" priority="168">
      <formula>0</formula>
    </cfRule>
  </conditionalFormatting>
  <conditionalFormatting sqref="H35:AK35">
    <cfRule type="cellIs" dxfId="212" priority="167" operator="equal">
      <formula>0</formula>
    </cfRule>
  </conditionalFormatting>
  <conditionalFormatting sqref="H41:AK42">
    <cfRule type="expression" dxfId="211" priority="166">
      <formula>0</formula>
    </cfRule>
  </conditionalFormatting>
  <conditionalFormatting sqref="H41:AK42">
    <cfRule type="cellIs" dxfId="210" priority="165" operator="equal">
      <formula>0</formula>
    </cfRule>
  </conditionalFormatting>
  <conditionalFormatting sqref="H43:AK43">
    <cfRule type="expression" dxfId="209" priority="156">
      <formula>0</formula>
    </cfRule>
  </conditionalFormatting>
  <conditionalFormatting sqref="H43:AK43">
    <cfRule type="cellIs" dxfId="208" priority="155" operator="equal">
      <formula>0</formula>
    </cfRule>
  </conditionalFormatting>
  <conditionalFormatting sqref="H44:AK44">
    <cfRule type="expression" dxfId="207" priority="150">
      <formula>0</formula>
    </cfRule>
  </conditionalFormatting>
  <conditionalFormatting sqref="H44:AK44">
    <cfRule type="cellIs" dxfId="206" priority="149" operator="equal">
      <formula>0</formula>
    </cfRule>
  </conditionalFormatting>
  <conditionalFormatting sqref="H45:AK45">
    <cfRule type="expression" dxfId="205" priority="144">
      <formula>0</formula>
    </cfRule>
  </conditionalFormatting>
  <conditionalFormatting sqref="H45:AK45">
    <cfRule type="cellIs" dxfId="204" priority="143" operator="equal">
      <formula>0</formula>
    </cfRule>
  </conditionalFormatting>
  <conditionalFormatting sqref="H46:AK46">
    <cfRule type="expression" dxfId="203" priority="138">
      <formula>0</formula>
    </cfRule>
  </conditionalFormatting>
  <conditionalFormatting sqref="H46:AK46">
    <cfRule type="cellIs" dxfId="202" priority="137" operator="equal">
      <formula>0</formula>
    </cfRule>
  </conditionalFormatting>
  <conditionalFormatting sqref="H47:AK47">
    <cfRule type="expression" dxfId="201" priority="132">
      <formula>0</formula>
    </cfRule>
  </conditionalFormatting>
  <conditionalFormatting sqref="H47:AK47">
    <cfRule type="cellIs" dxfId="200" priority="131" operator="equal">
      <formula>0</formula>
    </cfRule>
  </conditionalFormatting>
  <conditionalFormatting sqref="H48:AK48">
    <cfRule type="expression" dxfId="199" priority="126">
      <formula>0</formula>
    </cfRule>
  </conditionalFormatting>
  <conditionalFormatting sqref="H48:AK48">
    <cfRule type="cellIs" dxfId="198" priority="125" operator="equal">
      <formula>0</formula>
    </cfRule>
  </conditionalFormatting>
  <conditionalFormatting sqref="H49:AK49">
    <cfRule type="expression" dxfId="197" priority="120">
      <formula>0</formula>
    </cfRule>
  </conditionalFormatting>
  <conditionalFormatting sqref="H49:AK49">
    <cfRule type="cellIs" dxfId="196" priority="119" operator="equal">
      <formula>0</formula>
    </cfRule>
  </conditionalFormatting>
  <conditionalFormatting sqref="H50:AK50">
    <cfRule type="expression" dxfId="195" priority="114">
      <formula>0</formula>
    </cfRule>
  </conditionalFormatting>
  <conditionalFormatting sqref="H50:AK50">
    <cfRule type="cellIs" dxfId="194" priority="113" operator="equal">
      <formula>0</formula>
    </cfRule>
  </conditionalFormatting>
  <conditionalFormatting sqref="H52:AK52">
    <cfRule type="expression" dxfId="193" priority="108">
      <formula>0</formula>
    </cfRule>
  </conditionalFormatting>
  <conditionalFormatting sqref="H52:AK52">
    <cfRule type="cellIs" dxfId="192" priority="107" operator="equal">
      <formula>0</formula>
    </cfRule>
  </conditionalFormatting>
  <conditionalFormatting sqref="H58:AK59">
    <cfRule type="expression" dxfId="191" priority="106">
      <formula>0</formula>
    </cfRule>
  </conditionalFormatting>
  <conditionalFormatting sqref="H58:AK59">
    <cfRule type="cellIs" dxfId="190" priority="105" operator="equal">
      <formula>0</formula>
    </cfRule>
  </conditionalFormatting>
  <conditionalFormatting sqref="H60:AK60">
    <cfRule type="expression" dxfId="189" priority="96">
      <formula>0</formula>
    </cfRule>
  </conditionalFormatting>
  <conditionalFormatting sqref="H60:AK60">
    <cfRule type="cellIs" dxfId="188" priority="95" operator="equal">
      <formula>0</formula>
    </cfRule>
  </conditionalFormatting>
  <conditionalFormatting sqref="H61:AK61">
    <cfRule type="expression" dxfId="187" priority="90">
      <formula>0</formula>
    </cfRule>
  </conditionalFormatting>
  <conditionalFormatting sqref="H61:AK61">
    <cfRule type="cellIs" dxfId="186" priority="89" operator="equal">
      <formula>0</formula>
    </cfRule>
  </conditionalFormatting>
  <conditionalFormatting sqref="H62:AK62">
    <cfRule type="expression" dxfId="185" priority="84">
      <formula>0</formula>
    </cfRule>
  </conditionalFormatting>
  <conditionalFormatting sqref="H62:AK62">
    <cfRule type="cellIs" dxfId="184" priority="83" operator="equal">
      <formula>0</formula>
    </cfRule>
  </conditionalFormatting>
  <conditionalFormatting sqref="H63:AK63">
    <cfRule type="expression" dxfId="183" priority="78">
      <formula>0</formula>
    </cfRule>
  </conditionalFormatting>
  <conditionalFormatting sqref="H63:AK63">
    <cfRule type="cellIs" dxfId="182" priority="77" operator="equal">
      <formula>0</formula>
    </cfRule>
  </conditionalFormatting>
  <conditionalFormatting sqref="H64:AK64">
    <cfRule type="expression" dxfId="181" priority="72">
      <formula>0</formula>
    </cfRule>
  </conditionalFormatting>
  <conditionalFormatting sqref="H64:AK64">
    <cfRule type="cellIs" dxfId="180" priority="71" operator="equal">
      <formula>0</formula>
    </cfRule>
  </conditionalFormatting>
  <conditionalFormatting sqref="H65:AK65">
    <cfRule type="expression" dxfId="179" priority="66">
      <formula>0</formula>
    </cfRule>
  </conditionalFormatting>
  <conditionalFormatting sqref="H65:AK65">
    <cfRule type="cellIs" dxfId="178" priority="65" operator="equal">
      <formula>0</formula>
    </cfRule>
  </conditionalFormatting>
  <conditionalFormatting sqref="H66:AK66">
    <cfRule type="expression" dxfId="177" priority="60">
      <formula>0</formula>
    </cfRule>
  </conditionalFormatting>
  <conditionalFormatting sqref="H66:AK66">
    <cfRule type="cellIs" dxfId="176" priority="59" operator="equal">
      <formula>0</formula>
    </cfRule>
  </conditionalFormatting>
  <conditionalFormatting sqref="H67:AK67">
    <cfRule type="expression" dxfId="175" priority="54">
      <formula>0</formula>
    </cfRule>
  </conditionalFormatting>
  <conditionalFormatting sqref="H67:AK67">
    <cfRule type="cellIs" dxfId="174" priority="53" operator="equal">
      <formula>0</formula>
    </cfRule>
  </conditionalFormatting>
  <conditionalFormatting sqref="H69:AK69">
    <cfRule type="expression" dxfId="173" priority="48">
      <formula>0</formula>
    </cfRule>
  </conditionalFormatting>
  <conditionalFormatting sqref="H69:AK69">
    <cfRule type="cellIs" dxfId="172" priority="47" operator="equal">
      <formula>0</formula>
    </cfRule>
  </conditionalFormatting>
  <conditionalFormatting sqref="C35">
    <cfRule type="expression" dxfId="171" priority="46">
      <formula>0</formula>
    </cfRule>
  </conditionalFormatting>
  <conditionalFormatting sqref="C35">
    <cfRule type="cellIs" dxfId="170" priority="45" operator="equal">
      <formula>0</formula>
    </cfRule>
  </conditionalFormatting>
  <conditionalFormatting sqref="C52">
    <cfRule type="expression" dxfId="169" priority="44">
      <formula>0</formula>
    </cfRule>
  </conditionalFormatting>
  <conditionalFormatting sqref="C52">
    <cfRule type="cellIs" dxfId="168" priority="43" operator="equal">
      <formula>0</formula>
    </cfRule>
  </conditionalFormatting>
  <conditionalFormatting sqref="C69">
    <cfRule type="expression" dxfId="167" priority="42">
      <formula>0</formula>
    </cfRule>
  </conditionalFormatting>
  <conditionalFormatting sqref="C69">
    <cfRule type="cellIs" dxfId="166" priority="41" operator="equal">
      <formula>0</formula>
    </cfRule>
  </conditionalFormatting>
  <conditionalFormatting sqref="AL41:AL42">
    <cfRule type="expression" dxfId="165" priority="40">
      <formula>0</formula>
    </cfRule>
  </conditionalFormatting>
  <conditionalFormatting sqref="AL41:AL42">
    <cfRule type="cellIs" dxfId="164" priority="39" operator="equal">
      <formula>0</formula>
    </cfRule>
  </conditionalFormatting>
  <conditionalFormatting sqref="AL43">
    <cfRule type="expression" dxfId="163" priority="38">
      <formula>0</formula>
    </cfRule>
  </conditionalFormatting>
  <conditionalFormatting sqref="AL43">
    <cfRule type="cellIs" dxfId="162" priority="37" operator="equal">
      <formula>0</formula>
    </cfRule>
  </conditionalFormatting>
  <conditionalFormatting sqref="AL44">
    <cfRule type="expression" dxfId="161" priority="36">
      <formula>0</formula>
    </cfRule>
  </conditionalFormatting>
  <conditionalFormatting sqref="AL44">
    <cfRule type="cellIs" dxfId="160" priority="35" operator="equal">
      <formula>0</formula>
    </cfRule>
  </conditionalFormatting>
  <conditionalFormatting sqref="AL45">
    <cfRule type="expression" dxfId="159" priority="34">
      <formula>0</formula>
    </cfRule>
  </conditionalFormatting>
  <conditionalFormatting sqref="AL45">
    <cfRule type="cellIs" dxfId="158" priority="33" operator="equal">
      <formula>0</formula>
    </cfRule>
  </conditionalFormatting>
  <conditionalFormatting sqref="AL46">
    <cfRule type="expression" dxfId="157" priority="32">
      <formula>0</formula>
    </cfRule>
  </conditionalFormatting>
  <conditionalFormatting sqref="AL46">
    <cfRule type="cellIs" dxfId="156" priority="31" operator="equal">
      <formula>0</formula>
    </cfRule>
  </conditionalFormatting>
  <conditionalFormatting sqref="AL47">
    <cfRule type="expression" dxfId="155" priority="30">
      <formula>0</formula>
    </cfRule>
  </conditionalFormatting>
  <conditionalFormatting sqref="AL47">
    <cfRule type="cellIs" dxfId="154" priority="29" operator="equal">
      <formula>0</formula>
    </cfRule>
  </conditionalFormatting>
  <conditionalFormatting sqref="AL48">
    <cfRule type="expression" dxfId="153" priority="28">
      <formula>0</formula>
    </cfRule>
  </conditionalFormatting>
  <conditionalFormatting sqref="AL48">
    <cfRule type="cellIs" dxfId="152" priority="27" operator="equal">
      <formula>0</formula>
    </cfRule>
  </conditionalFormatting>
  <conditionalFormatting sqref="AL49">
    <cfRule type="expression" dxfId="151" priority="26">
      <formula>0</formula>
    </cfRule>
  </conditionalFormatting>
  <conditionalFormatting sqref="AL49">
    <cfRule type="cellIs" dxfId="150" priority="25" operator="equal">
      <formula>0</formula>
    </cfRule>
  </conditionalFormatting>
  <conditionalFormatting sqref="AL50">
    <cfRule type="expression" dxfId="149" priority="24">
      <formula>0</formula>
    </cfRule>
  </conditionalFormatting>
  <conditionalFormatting sqref="AL50">
    <cfRule type="cellIs" dxfId="148" priority="23" operator="equal">
      <formula>0</formula>
    </cfRule>
  </conditionalFormatting>
  <conditionalFormatting sqref="AL52">
    <cfRule type="expression" dxfId="147" priority="22">
      <formula>0</formula>
    </cfRule>
  </conditionalFormatting>
  <conditionalFormatting sqref="AL52">
    <cfRule type="cellIs" dxfId="146" priority="21" operator="equal">
      <formula>0</formula>
    </cfRule>
  </conditionalFormatting>
  <conditionalFormatting sqref="AL58:AL59">
    <cfRule type="expression" dxfId="145" priority="20">
      <formula>0</formula>
    </cfRule>
  </conditionalFormatting>
  <conditionalFormatting sqref="AL58:AL59">
    <cfRule type="cellIs" dxfId="144" priority="19" operator="equal">
      <formula>0</formula>
    </cfRule>
  </conditionalFormatting>
  <conditionalFormatting sqref="AL60">
    <cfRule type="expression" dxfId="143" priority="18">
      <formula>0</formula>
    </cfRule>
  </conditionalFormatting>
  <conditionalFormatting sqref="AL60">
    <cfRule type="cellIs" dxfId="142" priority="17" operator="equal">
      <formula>0</formula>
    </cfRule>
  </conditionalFormatting>
  <conditionalFormatting sqref="AL61">
    <cfRule type="expression" dxfId="141" priority="16">
      <formula>0</formula>
    </cfRule>
  </conditionalFormatting>
  <conditionalFormatting sqref="AL61">
    <cfRule type="cellIs" dxfId="140" priority="15" operator="equal">
      <formula>0</formula>
    </cfRule>
  </conditionalFormatting>
  <conditionalFormatting sqref="AL62">
    <cfRule type="expression" dxfId="139" priority="14">
      <formula>0</formula>
    </cfRule>
  </conditionalFormatting>
  <conditionalFormatting sqref="AL62">
    <cfRule type="cellIs" dxfId="138" priority="13" operator="equal">
      <formula>0</formula>
    </cfRule>
  </conditionalFormatting>
  <conditionalFormatting sqref="AL63">
    <cfRule type="expression" dxfId="137" priority="12">
      <formula>0</formula>
    </cfRule>
  </conditionalFormatting>
  <conditionalFormatting sqref="AL63">
    <cfRule type="cellIs" dxfId="136" priority="11" operator="equal">
      <formula>0</formula>
    </cfRule>
  </conditionalFormatting>
  <conditionalFormatting sqref="AL64">
    <cfRule type="expression" dxfId="135" priority="10">
      <formula>0</formula>
    </cfRule>
  </conditionalFormatting>
  <conditionalFormatting sqref="AL64">
    <cfRule type="cellIs" dxfId="134" priority="9" operator="equal">
      <formula>0</formula>
    </cfRule>
  </conditionalFormatting>
  <conditionalFormatting sqref="AL65">
    <cfRule type="expression" dxfId="133" priority="8">
      <formula>0</formula>
    </cfRule>
  </conditionalFormatting>
  <conditionalFormatting sqref="AL65">
    <cfRule type="cellIs" dxfId="132" priority="7" operator="equal">
      <formula>0</formula>
    </cfRule>
  </conditionalFormatting>
  <conditionalFormatting sqref="AL66">
    <cfRule type="expression" dxfId="131" priority="6">
      <formula>0</formula>
    </cfRule>
  </conditionalFormatting>
  <conditionalFormatting sqref="AL66">
    <cfRule type="cellIs" dxfId="130" priority="5" operator="equal">
      <formula>0</formula>
    </cfRule>
  </conditionalFormatting>
  <conditionalFormatting sqref="AL67">
    <cfRule type="expression" dxfId="129" priority="4">
      <formula>0</formula>
    </cfRule>
  </conditionalFormatting>
  <conditionalFormatting sqref="AL67">
    <cfRule type="cellIs" dxfId="128" priority="3" operator="equal">
      <formula>0</formula>
    </cfRule>
  </conditionalFormatting>
  <conditionalFormatting sqref="AL69">
    <cfRule type="expression" dxfId="127" priority="2">
      <formula>0</formula>
    </cfRule>
  </conditionalFormatting>
  <conditionalFormatting sqref="AL69">
    <cfRule type="cellIs" dxfId="126" priority="1" operator="equal">
      <formula>0</formula>
    </cfRule>
  </conditionalFormatting>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O71"/>
  <sheetViews>
    <sheetView zoomScaleNormal="100" workbookViewId="0"/>
  </sheetViews>
  <sheetFormatPr baseColWidth="10" defaultColWidth="12.7265625" defaultRowHeight="10" x14ac:dyDescent="0.2"/>
  <cols>
    <col min="1" max="16384" width="12.7265625" style="1"/>
  </cols>
  <sheetData>
    <row r="3" spans="1:41" x14ac:dyDescent="0.2">
      <c r="B3" s="1" t="s">
        <v>0</v>
      </c>
      <c r="C3" s="2">
        <f>Deckblatt!$C$5</f>
        <v>2.1899999999999999E-2</v>
      </c>
      <c r="E3" s="11">
        <f>E35+E52+E69</f>
        <v>0</v>
      </c>
    </row>
    <row r="10" spans="1:41" ht="10.5" thickBot="1" x14ac:dyDescent="0.25">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row>
    <row r="11" spans="1:41" ht="10.5" thickTop="1" x14ac:dyDescent="0.2"/>
    <row r="12" spans="1:41" x14ac:dyDescent="0.2">
      <c r="A12" s="1" t="s">
        <v>6</v>
      </c>
    </row>
    <row r="14" spans="1:41" x14ac:dyDescent="0.2">
      <c r="B14" s="12" t="s">
        <v>9</v>
      </c>
      <c r="C14" s="12" t="s">
        <v>3</v>
      </c>
      <c r="D14" s="12" t="s">
        <v>1</v>
      </c>
      <c r="E14" s="12" t="s">
        <v>2</v>
      </c>
      <c r="H14" s="12">
        <v>0</v>
      </c>
      <c r="I14" s="12">
        <v>1</v>
      </c>
      <c r="J14" s="12">
        <v>2</v>
      </c>
      <c r="K14" s="12">
        <v>3</v>
      </c>
      <c r="L14" s="12">
        <v>4</v>
      </c>
      <c r="M14" s="12">
        <v>5</v>
      </c>
      <c r="N14" s="12">
        <v>6</v>
      </c>
      <c r="O14" s="12">
        <v>7</v>
      </c>
      <c r="P14" s="12">
        <v>8</v>
      </c>
      <c r="Q14" s="12">
        <v>9</v>
      </c>
      <c r="R14" s="12">
        <v>10</v>
      </c>
      <c r="S14" s="12">
        <v>11</v>
      </c>
      <c r="T14" s="12">
        <v>12</v>
      </c>
      <c r="U14" s="12">
        <v>13</v>
      </c>
      <c r="V14" s="12">
        <v>14</v>
      </c>
      <c r="W14" s="12">
        <v>15</v>
      </c>
      <c r="X14" s="12">
        <v>16</v>
      </c>
      <c r="Y14" s="12">
        <v>17</v>
      </c>
      <c r="Z14" s="12">
        <v>18</v>
      </c>
      <c r="AA14" s="12">
        <v>19</v>
      </c>
      <c r="AB14" s="12">
        <v>20</v>
      </c>
      <c r="AC14" s="12">
        <v>21</v>
      </c>
      <c r="AD14" s="12">
        <v>22</v>
      </c>
      <c r="AE14" s="12">
        <v>23</v>
      </c>
      <c r="AF14" s="12">
        <v>24</v>
      </c>
      <c r="AG14" s="12">
        <v>25</v>
      </c>
      <c r="AH14" s="12">
        <v>26</v>
      </c>
      <c r="AI14" s="12">
        <v>27</v>
      </c>
      <c r="AJ14" s="12">
        <v>28</v>
      </c>
      <c r="AK14" s="12">
        <v>29</v>
      </c>
      <c r="AL14" s="12">
        <v>30</v>
      </c>
      <c r="AN14" s="12" t="s">
        <v>4</v>
      </c>
      <c r="AO14" s="12" t="s">
        <v>5</v>
      </c>
    </row>
    <row r="15" spans="1:41" x14ac:dyDescent="0.2">
      <c r="A15" s="10">
        <v>1</v>
      </c>
      <c r="B15" s="4">
        <f>Variantenvergleich!Z8</f>
        <v>0</v>
      </c>
      <c r="C15" s="4">
        <f>Variantenvergleich!AA8</f>
        <v>0</v>
      </c>
      <c r="D15" s="4">
        <f>Variantenvergleich!AB8</f>
        <v>0</v>
      </c>
      <c r="E15" s="4">
        <f>Variantenvergleich!AC8</f>
        <v>0</v>
      </c>
      <c r="H15" s="8">
        <f t="shared" ref="H15:H33" si="0">C15</f>
        <v>0</v>
      </c>
      <c r="I15" s="8">
        <f t="shared" ref="I15:I33" si="1">IF($H15=0,0,IF(MOD(I$14,$D15)=0,$C15*(1+$E15)^I$14,0))</f>
        <v>0</v>
      </c>
      <c r="J15" s="8">
        <f t="shared" ref="J15:AK24" si="2">IF($H15=0,0,IF(MOD(J$14,$D15)=0,$C15*(1+$E15)^J$14,0))</f>
        <v>0</v>
      </c>
      <c r="K15" s="8">
        <f t="shared" si="2"/>
        <v>0</v>
      </c>
      <c r="L15" s="8">
        <f t="shared" si="2"/>
        <v>0</v>
      </c>
      <c r="M15" s="8">
        <f t="shared" si="2"/>
        <v>0</v>
      </c>
      <c r="N15" s="8">
        <f t="shared" si="2"/>
        <v>0</v>
      </c>
      <c r="O15" s="8">
        <f t="shared" si="2"/>
        <v>0</v>
      </c>
      <c r="P15" s="8">
        <f t="shared" si="2"/>
        <v>0</v>
      </c>
      <c r="Q15" s="8">
        <f t="shared" si="2"/>
        <v>0</v>
      </c>
      <c r="R15" s="8">
        <f t="shared" si="2"/>
        <v>0</v>
      </c>
      <c r="S15" s="8">
        <f t="shared" si="2"/>
        <v>0</v>
      </c>
      <c r="T15" s="8">
        <f t="shared" si="2"/>
        <v>0</v>
      </c>
      <c r="U15" s="8">
        <f t="shared" si="2"/>
        <v>0</v>
      </c>
      <c r="V15" s="8">
        <f t="shared" si="2"/>
        <v>0</v>
      </c>
      <c r="W15" s="8">
        <f t="shared" si="2"/>
        <v>0</v>
      </c>
      <c r="X15" s="8">
        <f t="shared" si="2"/>
        <v>0</v>
      </c>
      <c r="Y15" s="8">
        <f t="shared" si="2"/>
        <v>0</v>
      </c>
      <c r="Z15" s="8">
        <f t="shared" si="2"/>
        <v>0</v>
      </c>
      <c r="AA15" s="8">
        <f t="shared" si="2"/>
        <v>0</v>
      </c>
      <c r="AB15" s="8">
        <f t="shared" si="2"/>
        <v>0</v>
      </c>
      <c r="AC15" s="8">
        <f t="shared" si="2"/>
        <v>0</v>
      </c>
      <c r="AD15" s="8">
        <f t="shared" si="2"/>
        <v>0</v>
      </c>
      <c r="AE15" s="8">
        <f t="shared" si="2"/>
        <v>0</v>
      </c>
      <c r="AF15" s="8">
        <f t="shared" si="2"/>
        <v>0</v>
      </c>
      <c r="AG15" s="8">
        <f t="shared" si="2"/>
        <v>0</v>
      </c>
      <c r="AH15" s="8">
        <f t="shared" si="2"/>
        <v>0</v>
      </c>
      <c r="AI15" s="8">
        <f t="shared" si="2"/>
        <v>0</v>
      </c>
      <c r="AJ15" s="8">
        <f t="shared" si="2"/>
        <v>0</v>
      </c>
      <c r="AK15" s="8">
        <f t="shared" si="2"/>
        <v>0</v>
      </c>
      <c r="AL15" s="8">
        <f>IF($H15=0,0,IF(MOD(AL$14,$D15)=0,$C15*(1+$E15)^AL$14,0))+AN15</f>
        <v>0</v>
      </c>
      <c r="AN15" s="8">
        <f t="shared" ref="AN15:AN33" si="3">-IF(AO15="---",0,C15/D15*AO15*(1+E15)^30)</f>
        <v>0</v>
      </c>
      <c r="AO15" s="9" t="str">
        <f t="shared" ref="AO15:AO33" si="4">IF(OR(C15=0,D15&lt;2),"---",D15-MOD(AL$14,D15))</f>
        <v>---</v>
      </c>
    </row>
    <row r="16" spans="1:41" x14ac:dyDescent="0.2">
      <c r="A16" s="10">
        <v>2</v>
      </c>
      <c r="B16" s="4">
        <f>Variantenvergleich!Z9</f>
        <v>0</v>
      </c>
      <c r="C16" s="4">
        <f>Variantenvergleich!AA9</f>
        <v>0</v>
      </c>
      <c r="D16" s="4">
        <f>Variantenvergleich!AB9</f>
        <v>0</v>
      </c>
      <c r="E16" s="4">
        <f>Variantenvergleich!AC9</f>
        <v>0</v>
      </c>
      <c r="H16" s="8">
        <f t="shared" si="0"/>
        <v>0</v>
      </c>
      <c r="I16" s="8">
        <f t="shared" si="1"/>
        <v>0</v>
      </c>
      <c r="J16" s="8">
        <f t="shared" si="2"/>
        <v>0</v>
      </c>
      <c r="K16" s="8">
        <f t="shared" si="2"/>
        <v>0</v>
      </c>
      <c r="L16" s="8">
        <f t="shared" si="2"/>
        <v>0</v>
      </c>
      <c r="M16" s="8">
        <f t="shared" si="2"/>
        <v>0</v>
      </c>
      <c r="N16" s="8">
        <f t="shared" si="2"/>
        <v>0</v>
      </c>
      <c r="O16" s="8">
        <f t="shared" si="2"/>
        <v>0</v>
      </c>
      <c r="P16" s="8">
        <f t="shared" si="2"/>
        <v>0</v>
      </c>
      <c r="Q16" s="8">
        <f t="shared" si="2"/>
        <v>0</v>
      </c>
      <c r="R16" s="8">
        <f t="shared" si="2"/>
        <v>0</v>
      </c>
      <c r="S16" s="8">
        <f t="shared" si="2"/>
        <v>0</v>
      </c>
      <c r="T16" s="8">
        <f t="shared" si="2"/>
        <v>0</v>
      </c>
      <c r="U16" s="8">
        <f t="shared" si="2"/>
        <v>0</v>
      </c>
      <c r="V16" s="8">
        <f t="shared" si="2"/>
        <v>0</v>
      </c>
      <c r="W16" s="8">
        <f t="shared" si="2"/>
        <v>0</v>
      </c>
      <c r="X16" s="8">
        <f t="shared" si="2"/>
        <v>0</v>
      </c>
      <c r="Y16" s="8">
        <f t="shared" si="2"/>
        <v>0</v>
      </c>
      <c r="Z16" s="8">
        <f t="shared" si="2"/>
        <v>0</v>
      </c>
      <c r="AA16" s="8">
        <f t="shared" si="2"/>
        <v>0</v>
      </c>
      <c r="AB16" s="8">
        <f t="shared" si="2"/>
        <v>0</v>
      </c>
      <c r="AC16" s="8">
        <f t="shared" si="2"/>
        <v>0</v>
      </c>
      <c r="AD16" s="8">
        <f t="shared" si="2"/>
        <v>0</v>
      </c>
      <c r="AE16" s="8">
        <f t="shared" si="2"/>
        <v>0</v>
      </c>
      <c r="AF16" s="8">
        <f t="shared" si="2"/>
        <v>0</v>
      </c>
      <c r="AG16" s="8">
        <f t="shared" si="2"/>
        <v>0</v>
      </c>
      <c r="AH16" s="8">
        <f t="shared" si="2"/>
        <v>0</v>
      </c>
      <c r="AI16" s="8">
        <f t="shared" si="2"/>
        <v>0</v>
      </c>
      <c r="AJ16" s="8">
        <f t="shared" si="2"/>
        <v>0</v>
      </c>
      <c r="AK16" s="8">
        <f t="shared" si="2"/>
        <v>0</v>
      </c>
      <c r="AL16" s="8">
        <f t="shared" ref="AL16:AL33" si="5">IF($H16=0,0,IF(MOD(AL$14,$D16)=0,$C16*(1+$E16)^AL$14,0))+AN16</f>
        <v>0</v>
      </c>
      <c r="AN16" s="8">
        <f t="shared" si="3"/>
        <v>0</v>
      </c>
      <c r="AO16" s="9" t="str">
        <f t="shared" si="4"/>
        <v>---</v>
      </c>
    </row>
    <row r="17" spans="1:41" x14ac:dyDescent="0.2">
      <c r="A17" s="10">
        <v>3</v>
      </c>
      <c r="B17" s="4">
        <f>Variantenvergleich!Z10</f>
        <v>0</v>
      </c>
      <c r="C17" s="4">
        <f>Variantenvergleich!AA10</f>
        <v>0</v>
      </c>
      <c r="D17" s="4">
        <f>Variantenvergleich!AB10</f>
        <v>0</v>
      </c>
      <c r="E17" s="4">
        <f>Variantenvergleich!AC10</f>
        <v>0</v>
      </c>
      <c r="H17" s="8">
        <f t="shared" si="0"/>
        <v>0</v>
      </c>
      <c r="I17" s="8">
        <f t="shared" si="1"/>
        <v>0</v>
      </c>
      <c r="J17" s="8">
        <f t="shared" si="2"/>
        <v>0</v>
      </c>
      <c r="K17" s="8">
        <f t="shared" si="2"/>
        <v>0</v>
      </c>
      <c r="L17" s="8">
        <f t="shared" si="2"/>
        <v>0</v>
      </c>
      <c r="M17" s="8">
        <f t="shared" si="2"/>
        <v>0</v>
      </c>
      <c r="N17" s="8">
        <f t="shared" si="2"/>
        <v>0</v>
      </c>
      <c r="O17" s="8">
        <f t="shared" si="2"/>
        <v>0</v>
      </c>
      <c r="P17" s="8">
        <f t="shared" si="2"/>
        <v>0</v>
      </c>
      <c r="Q17" s="8">
        <f t="shared" si="2"/>
        <v>0</v>
      </c>
      <c r="R17" s="8">
        <f t="shared" si="2"/>
        <v>0</v>
      </c>
      <c r="S17" s="8">
        <f t="shared" si="2"/>
        <v>0</v>
      </c>
      <c r="T17" s="8">
        <f t="shared" si="2"/>
        <v>0</v>
      </c>
      <c r="U17" s="8">
        <f t="shared" si="2"/>
        <v>0</v>
      </c>
      <c r="V17" s="8">
        <f t="shared" si="2"/>
        <v>0</v>
      </c>
      <c r="W17" s="8">
        <f t="shared" si="2"/>
        <v>0</v>
      </c>
      <c r="X17" s="8">
        <f t="shared" si="2"/>
        <v>0</v>
      </c>
      <c r="Y17" s="8">
        <f t="shared" si="2"/>
        <v>0</v>
      </c>
      <c r="Z17" s="8">
        <f t="shared" si="2"/>
        <v>0</v>
      </c>
      <c r="AA17" s="8">
        <f t="shared" si="2"/>
        <v>0</v>
      </c>
      <c r="AB17" s="8">
        <f t="shared" si="2"/>
        <v>0</v>
      </c>
      <c r="AC17" s="8">
        <f t="shared" si="2"/>
        <v>0</v>
      </c>
      <c r="AD17" s="8">
        <f t="shared" si="2"/>
        <v>0</v>
      </c>
      <c r="AE17" s="8">
        <f t="shared" si="2"/>
        <v>0</v>
      </c>
      <c r="AF17" s="8">
        <f t="shared" si="2"/>
        <v>0</v>
      </c>
      <c r="AG17" s="8">
        <f t="shared" si="2"/>
        <v>0</v>
      </c>
      <c r="AH17" s="8">
        <f t="shared" si="2"/>
        <v>0</v>
      </c>
      <c r="AI17" s="8">
        <f t="shared" si="2"/>
        <v>0</v>
      </c>
      <c r="AJ17" s="8">
        <f t="shared" si="2"/>
        <v>0</v>
      </c>
      <c r="AK17" s="8">
        <f t="shared" si="2"/>
        <v>0</v>
      </c>
      <c r="AL17" s="8">
        <f t="shared" si="5"/>
        <v>0</v>
      </c>
      <c r="AN17" s="8">
        <f t="shared" si="3"/>
        <v>0</v>
      </c>
      <c r="AO17" s="9" t="str">
        <f t="shared" si="4"/>
        <v>---</v>
      </c>
    </row>
    <row r="18" spans="1:41" x14ac:dyDescent="0.2">
      <c r="A18" s="10">
        <v>4</v>
      </c>
      <c r="B18" s="4">
        <f>Variantenvergleich!Z11</f>
        <v>0</v>
      </c>
      <c r="C18" s="4">
        <f>Variantenvergleich!AA11</f>
        <v>0</v>
      </c>
      <c r="D18" s="4">
        <f>Variantenvergleich!AB11</f>
        <v>0</v>
      </c>
      <c r="E18" s="4">
        <f>Variantenvergleich!AC11</f>
        <v>0</v>
      </c>
      <c r="H18" s="8">
        <f t="shared" si="0"/>
        <v>0</v>
      </c>
      <c r="I18" s="8">
        <f t="shared" si="1"/>
        <v>0</v>
      </c>
      <c r="J18" s="8">
        <f t="shared" si="2"/>
        <v>0</v>
      </c>
      <c r="K18" s="8">
        <f t="shared" si="2"/>
        <v>0</v>
      </c>
      <c r="L18" s="8">
        <f t="shared" si="2"/>
        <v>0</v>
      </c>
      <c r="M18" s="8">
        <f t="shared" si="2"/>
        <v>0</v>
      </c>
      <c r="N18" s="8">
        <f t="shared" si="2"/>
        <v>0</v>
      </c>
      <c r="O18" s="8">
        <f t="shared" si="2"/>
        <v>0</v>
      </c>
      <c r="P18" s="8">
        <f t="shared" si="2"/>
        <v>0</v>
      </c>
      <c r="Q18" s="8">
        <f t="shared" si="2"/>
        <v>0</v>
      </c>
      <c r="R18" s="8">
        <f t="shared" si="2"/>
        <v>0</v>
      </c>
      <c r="S18" s="8">
        <f t="shared" si="2"/>
        <v>0</v>
      </c>
      <c r="T18" s="8">
        <f t="shared" si="2"/>
        <v>0</v>
      </c>
      <c r="U18" s="8">
        <f t="shared" si="2"/>
        <v>0</v>
      </c>
      <c r="V18" s="8">
        <f t="shared" si="2"/>
        <v>0</v>
      </c>
      <c r="W18" s="8">
        <f t="shared" si="2"/>
        <v>0</v>
      </c>
      <c r="X18" s="8">
        <f t="shared" si="2"/>
        <v>0</v>
      </c>
      <c r="Y18" s="8">
        <f t="shared" si="2"/>
        <v>0</v>
      </c>
      <c r="Z18" s="8">
        <f t="shared" si="2"/>
        <v>0</v>
      </c>
      <c r="AA18" s="8">
        <f t="shared" si="2"/>
        <v>0</v>
      </c>
      <c r="AB18" s="8">
        <f t="shared" si="2"/>
        <v>0</v>
      </c>
      <c r="AC18" s="8">
        <f t="shared" si="2"/>
        <v>0</v>
      </c>
      <c r="AD18" s="8">
        <f t="shared" si="2"/>
        <v>0</v>
      </c>
      <c r="AE18" s="8">
        <f t="shared" si="2"/>
        <v>0</v>
      </c>
      <c r="AF18" s="8">
        <f t="shared" si="2"/>
        <v>0</v>
      </c>
      <c r="AG18" s="8">
        <f t="shared" si="2"/>
        <v>0</v>
      </c>
      <c r="AH18" s="8">
        <f t="shared" si="2"/>
        <v>0</v>
      </c>
      <c r="AI18" s="8">
        <f t="shared" si="2"/>
        <v>0</v>
      </c>
      <c r="AJ18" s="8">
        <f t="shared" si="2"/>
        <v>0</v>
      </c>
      <c r="AK18" s="8">
        <f t="shared" si="2"/>
        <v>0</v>
      </c>
      <c r="AL18" s="8">
        <f t="shared" si="5"/>
        <v>0</v>
      </c>
      <c r="AN18" s="8">
        <f t="shared" si="3"/>
        <v>0</v>
      </c>
      <c r="AO18" s="9" t="str">
        <f t="shared" si="4"/>
        <v>---</v>
      </c>
    </row>
    <row r="19" spans="1:41" x14ac:dyDescent="0.2">
      <c r="A19" s="10">
        <v>5</v>
      </c>
      <c r="B19" s="4">
        <f>Variantenvergleich!Z12</f>
        <v>0</v>
      </c>
      <c r="C19" s="4">
        <f>Variantenvergleich!AA12</f>
        <v>0</v>
      </c>
      <c r="D19" s="4">
        <f>Variantenvergleich!AB12</f>
        <v>0</v>
      </c>
      <c r="E19" s="4">
        <f>Variantenvergleich!AC12</f>
        <v>0</v>
      </c>
      <c r="H19" s="8">
        <f t="shared" si="0"/>
        <v>0</v>
      </c>
      <c r="I19" s="8">
        <f t="shared" si="1"/>
        <v>0</v>
      </c>
      <c r="J19" s="8">
        <f t="shared" si="2"/>
        <v>0</v>
      </c>
      <c r="K19" s="8">
        <f t="shared" si="2"/>
        <v>0</v>
      </c>
      <c r="L19" s="8">
        <f t="shared" si="2"/>
        <v>0</v>
      </c>
      <c r="M19" s="8">
        <f t="shared" si="2"/>
        <v>0</v>
      </c>
      <c r="N19" s="8">
        <f t="shared" si="2"/>
        <v>0</v>
      </c>
      <c r="O19" s="8">
        <f t="shared" si="2"/>
        <v>0</v>
      </c>
      <c r="P19" s="8">
        <f t="shared" si="2"/>
        <v>0</v>
      </c>
      <c r="Q19" s="8">
        <f t="shared" si="2"/>
        <v>0</v>
      </c>
      <c r="R19" s="8">
        <f t="shared" si="2"/>
        <v>0</v>
      </c>
      <c r="S19" s="8">
        <f t="shared" si="2"/>
        <v>0</v>
      </c>
      <c r="T19" s="8">
        <f t="shared" si="2"/>
        <v>0</v>
      </c>
      <c r="U19" s="8">
        <f t="shared" si="2"/>
        <v>0</v>
      </c>
      <c r="V19" s="8">
        <f t="shared" si="2"/>
        <v>0</v>
      </c>
      <c r="W19" s="8">
        <f t="shared" si="2"/>
        <v>0</v>
      </c>
      <c r="X19" s="8">
        <f t="shared" si="2"/>
        <v>0</v>
      </c>
      <c r="Y19" s="8">
        <f t="shared" si="2"/>
        <v>0</v>
      </c>
      <c r="Z19" s="8">
        <f t="shared" si="2"/>
        <v>0</v>
      </c>
      <c r="AA19" s="8">
        <f t="shared" si="2"/>
        <v>0</v>
      </c>
      <c r="AB19" s="8">
        <f t="shared" si="2"/>
        <v>0</v>
      </c>
      <c r="AC19" s="8">
        <f t="shared" si="2"/>
        <v>0</v>
      </c>
      <c r="AD19" s="8">
        <f t="shared" si="2"/>
        <v>0</v>
      </c>
      <c r="AE19" s="8">
        <f t="shared" si="2"/>
        <v>0</v>
      </c>
      <c r="AF19" s="8">
        <f t="shared" si="2"/>
        <v>0</v>
      </c>
      <c r="AG19" s="8">
        <f t="shared" si="2"/>
        <v>0</v>
      </c>
      <c r="AH19" s="8">
        <f t="shared" si="2"/>
        <v>0</v>
      </c>
      <c r="AI19" s="8">
        <f t="shared" si="2"/>
        <v>0</v>
      </c>
      <c r="AJ19" s="8">
        <f t="shared" si="2"/>
        <v>0</v>
      </c>
      <c r="AK19" s="8">
        <f t="shared" si="2"/>
        <v>0</v>
      </c>
      <c r="AL19" s="8">
        <f t="shared" si="5"/>
        <v>0</v>
      </c>
      <c r="AN19" s="8">
        <f t="shared" si="3"/>
        <v>0</v>
      </c>
      <c r="AO19" s="9" t="str">
        <f t="shared" si="4"/>
        <v>---</v>
      </c>
    </row>
    <row r="20" spans="1:41" x14ac:dyDescent="0.2">
      <c r="A20" s="10">
        <v>6</v>
      </c>
      <c r="B20" s="4">
        <f>Variantenvergleich!Z13</f>
        <v>0</v>
      </c>
      <c r="C20" s="4">
        <f>Variantenvergleich!AA13</f>
        <v>0</v>
      </c>
      <c r="D20" s="4">
        <f>Variantenvergleich!AB13</f>
        <v>0</v>
      </c>
      <c r="E20" s="4">
        <f>Variantenvergleich!AC13</f>
        <v>0</v>
      </c>
      <c r="H20" s="8">
        <f t="shared" si="0"/>
        <v>0</v>
      </c>
      <c r="I20" s="8">
        <f t="shared" si="1"/>
        <v>0</v>
      </c>
      <c r="J20" s="8">
        <f t="shared" si="2"/>
        <v>0</v>
      </c>
      <c r="K20" s="8">
        <f t="shared" si="2"/>
        <v>0</v>
      </c>
      <c r="L20" s="8">
        <f t="shared" si="2"/>
        <v>0</v>
      </c>
      <c r="M20" s="8">
        <f t="shared" si="2"/>
        <v>0</v>
      </c>
      <c r="N20" s="8">
        <f t="shared" si="2"/>
        <v>0</v>
      </c>
      <c r="O20" s="8">
        <f t="shared" si="2"/>
        <v>0</v>
      </c>
      <c r="P20" s="8">
        <f t="shared" si="2"/>
        <v>0</v>
      </c>
      <c r="Q20" s="8">
        <f t="shared" si="2"/>
        <v>0</v>
      </c>
      <c r="R20" s="8">
        <f t="shared" si="2"/>
        <v>0</v>
      </c>
      <c r="S20" s="8">
        <f t="shared" si="2"/>
        <v>0</v>
      </c>
      <c r="T20" s="8">
        <f t="shared" si="2"/>
        <v>0</v>
      </c>
      <c r="U20" s="8">
        <f t="shared" si="2"/>
        <v>0</v>
      </c>
      <c r="V20" s="8">
        <f t="shared" si="2"/>
        <v>0</v>
      </c>
      <c r="W20" s="8">
        <f t="shared" si="2"/>
        <v>0</v>
      </c>
      <c r="X20" s="8">
        <f t="shared" si="2"/>
        <v>0</v>
      </c>
      <c r="Y20" s="8">
        <f t="shared" si="2"/>
        <v>0</v>
      </c>
      <c r="Z20" s="8">
        <f t="shared" si="2"/>
        <v>0</v>
      </c>
      <c r="AA20" s="8">
        <f t="shared" si="2"/>
        <v>0</v>
      </c>
      <c r="AB20" s="8">
        <f t="shared" si="2"/>
        <v>0</v>
      </c>
      <c r="AC20" s="8">
        <f t="shared" si="2"/>
        <v>0</v>
      </c>
      <c r="AD20" s="8">
        <f t="shared" si="2"/>
        <v>0</v>
      </c>
      <c r="AE20" s="8">
        <f t="shared" si="2"/>
        <v>0</v>
      </c>
      <c r="AF20" s="8">
        <f t="shared" si="2"/>
        <v>0</v>
      </c>
      <c r="AG20" s="8">
        <f t="shared" si="2"/>
        <v>0</v>
      </c>
      <c r="AH20" s="8">
        <f t="shared" si="2"/>
        <v>0</v>
      </c>
      <c r="AI20" s="8">
        <f t="shared" si="2"/>
        <v>0</v>
      </c>
      <c r="AJ20" s="8">
        <f t="shared" si="2"/>
        <v>0</v>
      </c>
      <c r="AK20" s="8">
        <f t="shared" si="2"/>
        <v>0</v>
      </c>
      <c r="AL20" s="8">
        <f t="shared" si="5"/>
        <v>0</v>
      </c>
      <c r="AN20" s="8">
        <f t="shared" si="3"/>
        <v>0</v>
      </c>
      <c r="AO20" s="9" t="str">
        <f t="shared" si="4"/>
        <v>---</v>
      </c>
    </row>
    <row r="21" spans="1:41" x14ac:dyDescent="0.2">
      <c r="A21" s="10">
        <v>7</v>
      </c>
      <c r="B21" s="4">
        <f>Variantenvergleich!Z14</f>
        <v>0</v>
      </c>
      <c r="C21" s="4">
        <f>Variantenvergleich!AA14</f>
        <v>0</v>
      </c>
      <c r="D21" s="4">
        <f>Variantenvergleich!AB14</f>
        <v>0</v>
      </c>
      <c r="E21" s="4">
        <f>Variantenvergleich!AC14</f>
        <v>0</v>
      </c>
      <c r="H21" s="8">
        <f t="shared" si="0"/>
        <v>0</v>
      </c>
      <c r="I21" s="8">
        <f t="shared" si="1"/>
        <v>0</v>
      </c>
      <c r="J21" s="8">
        <f t="shared" si="2"/>
        <v>0</v>
      </c>
      <c r="K21" s="8">
        <f t="shared" si="2"/>
        <v>0</v>
      </c>
      <c r="L21" s="8">
        <f t="shared" si="2"/>
        <v>0</v>
      </c>
      <c r="M21" s="8">
        <f t="shared" si="2"/>
        <v>0</v>
      </c>
      <c r="N21" s="8">
        <f t="shared" si="2"/>
        <v>0</v>
      </c>
      <c r="O21" s="8">
        <f t="shared" si="2"/>
        <v>0</v>
      </c>
      <c r="P21" s="8">
        <f t="shared" si="2"/>
        <v>0</v>
      </c>
      <c r="Q21" s="8">
        <f t="shared" si="2"/>
        <v>0</v>
      </c>
      <c r="R21" s="8">
        <f t="shared" si="2"/>
        <v>0</v>
      </c>
      <c r="S21" s="8">
        <f t="shared" si="2"/>
        <v>0</v>
      </c>
      <c r="T21" s="8">
        <f t="shared" si="2"/>
        <v>0</v>
      </c>
      <c r="U21" s="8">
        <f t="shared" si="2"/>
        <v>0</v>
      </c>
      <c r="V21" s="8">
        <f t="shared" si="2"/>
        <v>0</v>
      </c>
      <c r="W21" s="8">
        <f t="shared" si="2"/>
        <v>0</v>
      </c>
      <c r="X21" s="8">
        <f t="shared" si="2"/>
        <v>0</v>
      </c>
      <c r="Y21" s="8">
        <f t="shared" si="2"/>
        <v>0</v>
      </c>
      <c r="Z21" s="8">
        <f t="shared" si="2"/>
        <v>0</v>
      </c>
      <c r="AA21" s="8">
        <f t="shared" si="2"/>
        <v>0</v>
      </c>
      <c r="AB21" s="8">
        <f t="shared" si="2"/>
        <v>0</v>
      </c>
      <c r="AC21" s="8">
        <f t="shared" si="2"/>
        <v>0</v>
      </c>
      <c r="AD21" s="8">
        <f t="shared" si="2"/>
        <v>0</v>
      </c>
      <c r="AE21" s="8">
        <f t="shared" si="2"/>
        <v>0</v>
      </c>
      <c r="AF21" s="8">
        <f t="shared" si="2"/>
        <v>0</v>
      </c>
      <c r="AG21" s="8">
        <f t="shared" si="2"/>
        <v>0</v>
      </c>
      <c r="AH21" s="8">
        <f t="shared" si="2"/>
        <v>0</v>
      </c>
      <c r="AI21" s="8">
        <f t="shared" si="2"/>
        <v>0</v>
      </c>
      <c r="AJ21" s="8">
        <f t="shared" si="2"/>
        <v>0</v>
      </c>
      <c r="AK21" s="8">
        <f t="shared" si="2"/>
        <v>0</v>
      </c>
      <c r="AL21" s="8">
        <f t="shared" si="5"/>
        <v>0</v>
      </c>
      <c r="AN21" s="8">
        <f t="shared" si="3"/>
        <v>0</v>
      </c>
      <c r="AO21" s="9" t="str">
        <f t="shared" si="4"/>
        <v>---</v>
      </c>
    </row>
    <row r="22" spans="1:41" x14ac:dyDescent="0.2">
      <c r="A22" s="10">
        <v>8</v>
      </c>
      <c r="B22" s="4">
        <f>Variantenvergleich!Z15</f>
        <v>0</v>
      </c>
      <c r="C22" s="4">
        <f>Variantenvergleich!AA15</f>
        <v>0</v>
      </c>
      <c r="D22" s="4">
        <f>Variantenvergleich!AB15</f>
        <v>0</v>
      </c>
      <c r="E22" s="4">
        <f>Variantenvergleich!AC15</f>
        <v>0</v>
      </c>
      <c r="H22" s="8">
        <f t="shared" si="0"/>
        <v>0</v>
      </c>
      <c r="I22" s="8">
        <f t="shared" si="1"/>
        <v>0</v>
      </c>
      <c r="J22" s="8">
        <f t="shared" si="2"/>
        <v>0</v>
      </c>
      <c r="K22" s="8">
        <f t="shared" si="2"/>
        <v>0</v>
      </c>
      <c r="L22" s="8">
        <f t="shared" si="2"/>
        <v>0</v>
      </c>
      <c r="M22" s="8">
        <f t="shared" si="2"/>
        <v>0</v>
      </c>
      <c r="N22" s="8">
        <f t="shared" si="2"/>
        <v>0</v>
      </c>
      <c r="O22" s="8">
        <f t="shared" si="2"/>
        <v>0</v>
      </c>
      <c r="P22" s="8">
        <f t="shared" si="2"/>
        <v>0</v>
      </c>
      <c r="Q22" s="8">
        <f t="shared" si="2"/>
        <v>0</v>
      </c>
      <c r="R22" s="8">
        <f t="shared" si="2"/>
        <v>0</v>
      </c>
      <c r="S22" s="8">
        <f t="shared" si="2"/>
        <v>0</v>
      </c>
      <c r="T22" s="8">
        <f t="shared" si="2"/>
        <v>0</v>
      </c>
      <c r="U22" s="8">
        <f t="shared" si="2"/>
        <v>0</v>
      </c>
      <c r="V22" s="8">
        <f t="shared" si="2"/>
        <v>0</v>
      </c>
      <c r="W22" s="8">
        <f t="shared" si="2"/>
        <v>0</v>
      </c>
      <c r="X22" s="8">
        <f t="shared" si="2"/>
        <v>0</v>
      </c>
      <c r="Y22" s="8">
        <f t="shared" si="2"/>
        <v>0</v>
      </c>
      <c r="Z22" s="8">
        <f t="shared" si="2"/>
        <v>0</v>
      </c>
      <c r="AA22" s="8">
        <f t="shared" si="2"/>
        <v>0</v>
      </c>
      <c r="AB22" s="8">
        <f t="shared" si="2"/>
        <v>0</v>
      </c>
      <c r="AC22" s="8">
        <f t="shared" si="2"/>
        <v>0</v>
      </c>
      <c r="AD22" s="8">
        <f t="shared" si="2"/>
        <v>0</v>
      </c>
      <c r="AE22" s="8">
        <f t="shared" si="2"/>
        <v>0</v>
      </c>
      <c r="AF22" s="8">
        <f t="shared" si="2"/>
        <v>0</v>
      </c>
      <c r="AG22" s="8">
        <f t="shared" si="2"/>
        <v>0</v>
      </c>
      <c r="AH22" s="8">
        <f t="shared" si="2"/>
        <v>0</v>
      </c>
      <c r="AI22" s="8">
        <f t="shared" si="2"/>
        <v>0</v>
      </c>
      <c r="AJ22" s="8">
        <f t="shared" si="2"/>
        <v>0</v>
      </c>
      <c r="AK22" s="8">
        <f t="shared" si="2"/>
        <v>0</v>
      </c>
      <c r="AL22" s="8">
        <f t="shared" si="5"/>
        <v>0</v>
      </c>
      <c r="AN22" s="8">
        <f t="shared" si="3"/>
        <v>0</v>
      </c>
      <c r="AO22" s="9" t="str">
        <f t="shared" si="4"/>
        <v>---</v>
      </c>
    </row>
    <row r="23" spans="1:41" x14ac:dyDescent="0.2">
      <c r="A23" s="10">
        <v>9</v>
      </c>
      <c r="B23" s="4">
        <f>Variantenvergleich!Z16</f>
        <v>0</v>
      </c>
      <c r="C23" s="4">
        <f>Variantenvergleich!AA16</f>
        <v>0</v>
      </c>
      <c r="D23" s="4">
        <f>Variantenvergleich!AB16</f>
        <v>0</v>
      </c>
      <c r="E23" s="4">
        <f>Variantenvergleich!AC16</f>
        <v>0</v>
      </c>
      <c r="H23" s="8">
        <f t="shared" si="0"/>
        <v>0</v>
      </c>
      <c r="I23" s="8">
        <f t="shared" si="1"/>
        <v>0</v>
      </c>
      <c r="J23" s="8">
        <f t="shared" si="2"/>
        <v>0</v>
      </c>
      <c r="K23" s="8">
        <f t="shared" si="2"/>
        <v>0</v>
      </c>
      <c r="L23" s="8">
        <f t="shared" si="2"/>
        <v>0</v>
      </c>
      <c r="M23" s="8">
        <f t="shared" si="2"/>
        <v>0</v>
      </c>
      <c r="N23" s="8">
        <f t="shared" si="2"/>
        <v>0</v>
      </c>
      <c r="O23" s="8">
        <f t="shared" si="2"/>
        <v>0</v>
      </c>
      <c r="P23" s="8">
        <f t="shared" si="2"/>
        <v>0</v>
      </c>
      <c r="Q23" s="8">
        <f t="shared" si="2"/>
        <v>0</v>
      </c>
      <c r="R23" s="8">
        <f t="shared" si="2"/>
        <v>0</v>
      </c>
      <c r="S23" s="8">
        <f t="shared" si="2"/>
        <v>0</v>
      </c>
      <c r="T23" s="8">
        <f t="shared" si="2"/>
        <v>0</v>
      </c>
      <c r="U23" s="8">
        <f t="shared" si="2"/>
        <v>0</v>
      </c>
      <c r="V23" s="8">
        <f t="shared" si="2"/>
        <v>0</v>
      </c>
      <c r="W23" s="8">
        <f t="shared" si="2"/>
        <v>0</v>
      </c>
      <c r="X23" s="8">
        <f t="shared" si="2"/>
        <v>0</v>
      </c>
      <c r="Y23" s="8">
        <f t="shared" si="2"/>
        <v>0</v>
      </c>
      <c r="Z23" s="8">
        <f t="shared" si="2"/>
        <v>0</v>
      </c>
      <c r="AA23" s="8">
        <f t="shared" si="2"/>
        <v>0</v>
      </c>
      <c r="AB23" s="8">
        <f t="shared" si="2"/>
        <v>0</v>
      </c>
      <c r="AC23" s="8">
        <f t="shared" si="2"/>
        <v>0</v>
      </c>
      <c r="AD23" s="8">
        <f t="shared" si="2"/>
        <v>0</v>
      </c>
      <c r="AE23" s="8">
        <f t="shared" si="2"/>
        <v>0</v>
      </c>
      <c r="AF23" s="8">
        <f t="shared" si="2"/>
        <v>0</v>
      </c>
      <c r="AG23" s="8">
        <f t="shared" si="2"/>
        <v>0</v>
      </c>
      <c r="AH23" s="8">
        <f t="shared" si="2"/>
        <v>0</v>
      </c>
      <c r="AI23" s="8">
        <f t="shared" si="2"/>
        <v>0</v>
      </c>
      <c r="AJ23" s="8">
        <f t="shared" si="2"/>
        <v>0</v>
      </c>
      <c r="AK23" s="8">
        <f t="shared" si="2"/>
        <v>0</v>
      </c>
      <c r="AL23" s="8">
        <f t="shared" si="5"/>
        <v>0</v>
      </c>
      <c r="AN23" s="8">
        <f t="shared" si="3"/>
        <v>0</v>
      </c>
      <c r="AO23" s="9" t="str">
        <f t="shared" si="4"/>
        <v>---</v>
      </c>
    </row>
    <row r="24" spans="1:41" x14ac:dyDescent="0.2">
      <c r="A24" s="10">
        <v>10</v>
      </c>
      <c r="B24" s="4">
        <f>Variantenvergleich!Z17</f>
        <v>0</v>
      </c>
      <c r="C24" s="4">
        <f>Variantenvergleich!AA17</f>
        <v>0</v>
      </c>
      <c r="D24" s="4">
        <f>Variantenvergleich!AB17</f>
        <v>0</v>
      </c>
      <c r="E24" s="4">
        <f>Variantenvergleich!AC17</f>
        <v>0</v>
      </c>
      <c r="H24" s="8">
        <f t="shared" si="0"/>
        <v>0</v>
      </c>
      <c r="I24" s="8">
        <f t="shared" si="1"/>
        <v>0</v>
      </c>
      <c r="J24" s="8">
        <f t="shared" si="2"/>
        <v>0</v>
      </c>
      <c r="K24" s="8">
        <f t="shared" si="2"/>
        <v>0</v>
      </c>
      <c r="L24" s="8">
        <f t="shared" si="2"/>
        <v>0</v>
      </c>
      <c r="M24" s="8">
        <f t="shared" ref="M24:AK24" si="6">IF($H24=0,0,IF(MOD(M$14,$D24)=0,$C24*(1+$E24)^M$14,0))</f>
        <v>0</v>
      </c>
      <c r="N24" s="8">
        <f t="shared" si="6"/>
        <v>0</v>
      </c>
      <c r="O24" s="8">
        <f t="shared" si="6"/>
        <v>0</v>
      </c>
      <c r="P24" s="8">
        <f t="shared" si="6"/>
        <v>0</v>
      </c>
      <c r="Q24" s="8">
        <f t="shared" si="6"/>
        <v>0</v>
      </c>
      <c r="R24" s="8">
        <f t="shared" si="6"/>
        <v>0</v>
      </c>
      <c r="S24" s="8">
        <f t="shared" si="6"/>
        <v>0</v>
      </c>
      <c r="T24" s="8">
        <f t="shared" si="6"/>
        <v>0</v>
      </c>
      <c r="U24" s="8">
        <f t="shared" si="6"/>
        <v>0</v>
      </c>
      <c r="V24" s="8">
        <f t="shared" si="6"/>
        <v>0</v>
      </c>
      <c r="W24" s="8">
        <f t="shared" si="6"/>
        <v>0</v>
      </c>
      <c r="X24" s="8">
        <f t="shared" si="6"/>
        <v>0</v>
      </c>
      <c r="Y24" s="8">
        <f t="shared" si="6"/>
        <v>0</v>
      </c>
      <c r="Z24" s="8">
        <f t="shared" si="6"/>
        <v>0</v>
      </c>
      <c r="AA24" s="8">
        <f t="shared" si="6"/>
        <v>0</v>
      </c>
      <c r="AB24" s="8">
        <f t="shared" si="6"/>
        <v>0</v>
      </c>
      <c r="AC24" s="8">
        <f t="shared" si="6"/>
        <v>0</v>
      </c>
      <c r="AD24" s="8">
        <f t="shared" si="6"/>
        <v>0</v>
      </c>
      <c r="AE24" s="8">
        <f t="shared" si="6"/>
        <v>0</v>
      </c>
      <c r="AF24" s="8">
        <f t="shared" si="6"/>
        <v>0</v>
      </c>
      <c r="AG24" s="8">
        <f t="shared" si="6"/>
        <v>0</v>
      </c>
      <c r="AH24" s="8">
        <f t="shared" si="6"/>
        <v>0</v>
      </c>
      <c r="AI24" s="8">
        <f t="shared" si="6"/>
        <v>0</v>
      </c>
      <c r="AJ24" s="8">
        <f t="shared" si="6"/>
        <v>0</v>
      </c>
      <c r="AK24" s="8">
        <f t="shared" si="6"/>
        <v>0</v>
      </c>
      <c r="AL24" s="8">
        <f t="shared" si="5"/>
        <v>0</v>
      </c>
      <c r="AN24" s="8">
        <f t="shared" si="3"/>
        <v>0</v>
      </c>
      <c r="AO24" s="9" t="str">
        <f t="shared" si="4"/>
        <v>---</v>
      </c>
    </row>
    <row r="25" spans="1:41" x14ac:dyDescent="0.2">
      <c r="A25" s="10">
        <v>11</v>
      </c>
      <c r="B25" s="4">
        <f>Variantenvergleich!Z18</f>
        <v>0</v>
      </c>
      <c r="C25" s="4">
        <f>Variantenvergleich!AA18</f>
        <v>0</v>
      </c>
      <c r="D25" s="4">
        <f>Variantenvergleich!AB18</f>
        <v>0</v>
      </c>
      <c r="E25" s="4">
        <f>Variantenvergleich!AC18</f>
        <v>0</v>
      </c>
      <c r="H25" s="8">
        <f t="shared" si="0"/>
        <v>0</v>
      </c>
      <c r="I25" s="8">
        <f t="shared" si="1"/>
        <v>0</v>
      </c>
      <c r="J25" s="8">
        <f t="shared" ref="J25:AK33" si="7">IF($H25=0,0,IF(MOD(J$14,$D25)=0,$C25*(1+$E25)^J$14,0))</f>
        <v>0</v>
      </c>
      <c r="K25" s="8">
        <f t="shared" si="7"/>
        <v>0</v>
      </c>
      <c r="L25" s="8">
        <f t="shared" si="7"/>
        <v>0</v>
      </c>
      <c r="M25" s="8">
        <f t="shared" si="7"/>
        <v>0</v>
      </c>
      <c r="N25" s="8">
        <f t="shared" si="7"/>
        <v>0</v>
      </c>
      <c r="O25" s="8">
        <f t="shared" si="7"/>
        <v>0</v>
      </c>
      <c r="P25" s="8">
        <f t="shared" si="7"/>
        <v>0</v>
      </c>
      <c r="Q25" s="8">
        <f t="shared" si="7"/>
        <v>0</v>
      </c>
      <c r="R25" s="8">
        <f t="shared" si="7"/>
        <v>0</v>
      </c>
      <c r="S25" s="8">
        <f t="shared" si="7"/>
        <v>0</v>
      </c>
      <c r="T25" s="8">
        <f t="shared" si="7"/>
        <v>0</v>
      </c>
      <c r="U25" s="8">
        <f t="shared" si="7"/>
        <v>0</v>
      </c>
      <c r="V25" s="8">
        <f t="shared" si="7"/>
        <v>0</v>
      </c>
      <c r="W25" s="8">
        <f t="shared" si="7"/>
        <v>0</v>
      </c>
      <c r="X25" s="8">
        <f t="shared" si="7"/>
        <v>0</v>
      </c>
      <c r="Y25" s="8">
        <f t="shared" si="7"/>
        <v>0</v>
      </c>
      <c r="Z25" s="8">
        <f t="shared" si="7"/>
        <v>0</v>
      </c>
      <c r="AA25" s="8">
        <f t="shared" si="7"/>
        <v>0</v>
      </c>
      <c r="AB25" s="8">
        <f t="shared" si="7"/>
        <v>0</v>
      </c>
      <c r="AC25" s="8">
        <f t="shared" si="7"/>
        <v>0</v>
      </c>
      <c r="AD25" s="8">
        <f t="shared" si="7"/>
        <v>0</v>
      </c>
      <c r="AE25" s="8">
        <f t="shared" si="7"/>
        <v>0</v>
      </c>
      <c r="AF25" s="8">
        <f t="shared" si="7"/>
        <v>0</v>
      </c>
      <c r="AG25" s="8">
        <f t="shared" si="7"/>
        <v>0</v>
      </c>
      <c r="AH25" s="8">
        <f t="shared" si="7"/>
        <v>0</v>
      </c>
      <c r="AI25" s="8">
        <f t="shared" si="7"/>
        <v>0</v>
      </c>
      <c r="AJ25" s="8">
        <f t="shared" si="7"/>
        <v>0</v>
      </c>
      <c r="AK25" s="8">
        <f t="shared" si="7"/>
        <v>0</v>
      </c>
      <c r="AL25" s="8">
        <f t="shared" si="5"/>
        <v>0</v>
      </c>
      <c r="AN25" s="8">
        <f t="shared" si="3"/>
        <v>0</v>
      </c>
      <c r="AO25" s="9" t="str">
        <f t="shared" si="4"/>
        <v>---</v>
      </c>
    </row>
    <row r="26" spans="1:41" x14ac:dyDescent="0.2">
      <c r="A26" s="10">
        <v>12</v>
      </c>
      <c r="B26" s="4">
        <f>Variantenvergleich!Z19</f>
        <v>0</v>
      </c>
      <c r="C26" s="4">
        <f>Variantenvergleich!AA19</f>
        <v>0</v>
      </c>
      <c r="D26" s="4">
        <f>Variantenvergleich!AB19</f>
        <v>0</v>
      </c>
      <c r="E26" s="4">
        <f>Variantenvergleich!AC19</f>
        <v>0</v>
      </c>
      <c r="H26" s="8">
        <f t="shared" si="0"/>
        <v>0</v>
      </c>
      <c r="I26" s="8">
        <f t="shared" si="1"/>
        <v>0</v>
      </c>
      <c r="J26" s="8">
        <f t="shared" si="7"/>
        <v>0</v>
      </c>
      <c r="K26" s="8">
        <f t="shared" si="7"/>
        <v>0</v>
      </c>
      <c r="L26" s="8">
        <f t="shared" si="7"/>
        <v>0</v>
      </c>
      <c r="M26" s="8">
        <f t="shared" si="7"/>
        <v>0</v>
      </c>
      <c r="N26" s="8">
        <f t="shared" si="7"/>
        <v>0</v>
      </c>
      <c r="O26" s="8">
        <f t="shared" si="7"/>
        <v>0</v>
      </c>
      <c r="P26" s="8">
        <f t="shared" si="7"/>
        <v>0</v>
      </c>
      <c r="Q26" s="8">
        <f t="shared" si="7"/>
        <v>0</v>
      </c>
      <c r="R26" s="8">
        <f t="shared" si="7"/>
        <v>0</v>
      </c>
      <c r="S26" s="8">
        <f t="shared" si="7"/>
        <v>0</v>
      </c>
      <c r="T26" s="8">
        <f t="shared" si="7"/>
        <v>0</v>
      </c>
      <c r="U26" s="8">
        <f t="shared" si="7"/>
        <v>0</v>
      </c>
      <c r="V26" s="8">
        <f t="shared" si="7"/>
        <v>0</v>
      </c>
      <c r="W26" s="8">
        <f t="shared" si="7"/>
        <v>0</v>
      </c>
      <c r="X26" s="8">
        <f t="shared" si="7"/>
        <v>0</v>
      </c>
      <c r="Y26" s="8">
        <f t="shared" si="7"/>
        <v>0</v>
      </c>
      <c r="Z26" s="8">
        <f t="shared" si="7"/>
        <v>0</v>
      </c>
      <c r="AA26" s="8">
        <f t="shared" si="7"/>
        <v>0</v>
      </c>
      <c r="AB26" s="8">
        <f t="shared" si="7"/>
        <v>0</v>
      </c>
      <c r="AC26" s="8">
        <f t="shared" si="7"/>
        <v>0</v>
      </c>
      <c r="AD26" s="8">
        <f t="shared" si="7"/>
        <v>0</v>
      </c>
      <c r="AE26" s="8">
        <f t="shared" si="7"/>
        <v>0</v>
      </c>
      <c r="AF26" s="8">
        <f t="shared" si="7"/>
        <v>0</v>
      </c>
      <c r="AG26" s="8">
        <f t="shared" si="7"/>
        <v>0</v>
      </c>
      <c r="AH26" s="8">
        <f t="shared" si="7"/>
        <v>0</v>
      </c>
      <c r="AI26" s="8">
        <f t="shared" si="7"/>
        <v>0</v>
      </c>
      <c r="AJ26" s="8">
        <f t="shared" si="7"/>
        <v>0</v>
      </c>
      <c r="AK26" s="8">
        <f t="shared" si="7"/>
        <v>0</v>
      </c>
      <c r="AL26" s="8">
        <f t="shared" si="5"/>
        <v>0</v>
      </c>
      <c r="AN26" s="8">
        <f t="shared" si="3"/>
        <v>0</v>
      </c>
      <c r="AO26" s="9" t="str">
        <f t="shared" si="4"/>
        <v>---</v>
      </c>
    </row>
    <row r="27" spans="1:41" x14ac:dyDescent="0.2">
      <c r="A27" s="10">
        <v>13</v>
      </c>
      <c r="B27" s="4">
        <f>Variantenvergleich!Z20</f>
        <v>0</v>
      </c>
      <c r="C27" s="4">
        <f>Variantenvergleich!AA20</f>
        <v>0</v>
      </c>
      <c r="D27" s="4">
        <f>Variantenvergleich!AB20</f>
        <v>0</v>
      </c>
      <c r="E27" s="4">
        <f>Variantenvergleich!AC20</f>
        <v>0</v>
      </c>
      <c r="H27" s="8">
        <f t="shared" si="0"/>
        <v>0</v>
      </c>
      <c r="I27" s="8">
        <f t="shared" si="1"/>
        <v>0</v>
      </c>
      <c r="J27" s="8">
        <f t="shared" si="7"/>
        <v>0</v>
      </c>
      <c r="K27" s="8">
        <f t="shared" si="7"/>
        <v>0</v>
      </c>
      <c r="L27" s="8">
        <f t="shared" si="7"/>
        <v>0</v>
      </c>
      <c r="M27" s="8">
        <f t="shared" si="7"/>
        <v>0</v>
      </c>
      <c r="N27" s="8">
        <f t="shared" si="7"/>
        <v>0</v>
      </c>
      <c r="O27" s="8">
        <f t="shared" si="7"/>
        <v>0</v>
      </c>
      <c r="P27" s="8">
        <f t="shared" si="7"/>
        <v>0</v>
      </c>
      <c r="Q27" s="8">
        <f t="shared" si="7"/>
        <v>0</v>
      </c>
      <c r="R27" s="8">
        <f t="shared" si="7"/>
        <v>0</v>
      </c>
      <c r="S27" s="8">
        <f t="shared" si="7"/>
        <v>0</v>
      </c>
      <c r="T27" s="8">
        <f t="shared" si="7"/>
        <v>0</v>
      </c>
      <c r="U27" s="8">
        <f t="shared" si="7"/>
        <v>0</v>
      </c>
      <c r="V27" s="8">
        <f t="shared" si="7"/>
        <v>0</v>
      </c>
      <c r="W27" s="8">
        <f t="shared" si="7"/>
        <v>0</v>
      </c>
      <c r="X27" s="8">
        <f t="shared" si="7"/>
        <v>0</v>
      </c>
      <c r="Y27" s="8">
        <f t="shared" si="7"/>
        <v>0</v>
      </c>
      <c r="Z27" s="8">
        <f t="shared" si="7"/>
        <v>0</v>
      </c>
      <c r="AA27" s="8">
        <f t="shared" si="7"/>
        <v>0</v>
      </c>
      <c r="AB27" s="8">
        <f t="shared" si="7"/>
        <v>0</v>
      </c>
      <c r="AC27" s="8">
        <f t="shared" si="7"/>
        <v>0</v>
      </c>
      <c r="AD27" s="8">
        <f t="shared" si="7"/>
        <v>0</v>
      </c>
      <c r="AE27" s="8">
        <f t="shared" si="7"/>
        <v>0</v>
      </c>
      <c r="AF27" s="8">
        <f t="shared" si="7"/>
        <v>0</v>
      </c>
      <c r="AG27" s="8">
        <f t="shared" si="7"/>
        <v>0</v>
      </c>
      <c r="AH27" s="8">
        <f t="shared" si="7"/>
        <v>0</v>
      </c>
      <c r="AI27" s="8">
        <f t="shared" si="7"/>
        <v>0</v>
      </c>
      <c r="AJ27" s="8">
        <f t="shared" si="7"/>
        <v>0</v>
      </c>
      <c r="AK27" s="8">
        <f t="shared" si="7"/>
        <v>0</v>
      </c>
      <c r="AL27" s="8">
        <f t="shared" si="5"/>
        <v>0</v>
      </c>
      <c r="AN27" s="8">
        <f t="shared" si="3"/>
        <v>0</v>
      </c>
      <c r="AO27" s="9" t="str">
        <f t="shared" si="4"/>
        <v>---</v>
      </c>
    </row>
    <row r="28" spans="1:41" x14ac:dyDescent="0.2">
      <c r="A28" s="10">
        <v>14</v>
      </c>
      <c r="B28" s="4">
        <f>Variantenvergleich!Z21</f>
        <v>0</v>
      </c>
      <c r="C28" s="4">
        <f>Variantenvergleich!AA21</f>
        <v>0</v>
      </c>
      <c r="D28" s="4">
        <f>Variantenvergleich!AB21</f>
        <v>0</v>
      </c>
      <c r="E28" s="4">
        <f>Variantenvergleich!AC21</f>
        <v>0</v>
      </c>
      <c r="H28" s="8">
        <f t="shared" si="0"/>
        <v>0</v>
      </c>
      <c r="I28" s="8">
        <f t="shared" si="1"/>
        <v>0</v>
      </c>
      <c r="J28" s="8">
        <f t="shared" si="7"/>
        <v>0</v>
      </c>
      <c r="K28" s="8">
        <f t="shared" si="7"/>
        <v>0</v>
      </c>
      <c r="L28" s="8">
        <f t="shared" si="7"/>
        <v>0</v>
      </c>
      <c r="M28" s="8">
        <f t="shared" si="7"/>
        <v>0</v>
      </c>
      <c r="N28" s="8">
        <f t="shared" si="7"/>
        <v>0</v>
      </c>
      <c r="O28" s="8">
        <f t="shared" si="7"/>
        <v>0</v>
      </c>
      <c r="P28" s="8">
        <f t="shared" si="7"/>
        <v>0</v>
      </c>
      <c r="Q28" s="8">
        <f t="shared" si="7"/>
        <v>0</v>
      </c>
      <c r="R28" s="8">
        <f t="shared" si="7"/>
        <v>0</v>
      </c>
      <c r="S28" s="8">
        <f t="shared" si="7"/>
        <v>0</v>
      </c>
      <c r="T28" s="8">
        <f t="shared" si="7"/>
        <v>0</v>
      </c>
      <c r="U28" s="8">
        <f t="shared" si="7"/>
        <v>0</v>
      </c>
      <c r="V28" s="8">
        <f t="shared" si="7"/>
        <v>0</v>
      </c>
      <c r="W28" s="8">
        <f t="shared" si="7"/>
        <v>0</v>
      </c>
      <c r="X28" s="8">
        <f t="shared" si="7"/>
        <v>0</v>
      </c>
      <c r="Y28" s="8">
        <f t="shared" si="7"/>
        <v>0</v>
      </c>
      <c r="Z28" s="8">
        <f t="shared" si="7"/>
        <v>0</v>
      </c>
      <c r="AA28" s="8">
        <f t="shared" si="7"/>
        <v>0</v>
      </c>
      <c r="AB28" s="8">
        <f t="shared" si="7"/>
        <v>0</v>
      </c>
      <c r="AC28" s="8">
        <f t="shared" si="7"/>
        <v>0</v>
      </c>
      <c r="AD28" s="8">
        <f t="shared" si="7"/>
        <v>0</v>
      </c>
      <c r="AE28" s="8">
        <f t="shared" si="7"/>
        <v>0</v>
      </c>
      <c r="AF28" s="8">
        <f t="shared" si="7"/>
        <v>0</v>
      </c>
      <c r="AG28" s="8">
        <f t="shared" si="7"/>
        <v>0</v>
      </c>
      <c r="AH28" s="8">
        <f t="shared" si="7"/>
        <v>0</v>
      </c>
      <c r="AI28" s="8">
        <f t="shared" si="7"/>
        <v>0</v>
      </c>
      <c r="AJ28" s="8">
        <f t="shared" si="7"/>
        <v>0</v>
      </c>
      <c r="AK28" s="8">
        <f t="shared" si="7"/>
        <v>0</v>
      </c>
      <c r="AL28" s="8">
        <f t="shared" si="5"/>
        <v>0</v>
      </c>
      <c r="AN28" s="8">
        <f t="shared" si="3"/>
        <v>0</v>
      </c>
      <c r="AO28" s="9" t="str">
        <f t="shared" si="4"/>
        <v>---</v>
      </c>
    </row>
    <row r="29" spans="1:41" x14ac:dyDescent="0.2">
      <c r="A29" s="10">
        <v>15</v>
      </c>
      <c r="B29" s="4">
        <f>Variantenvergleich!Z22</f>
        <v>0</v>
      </c>
      <c r="C29" s="4">
        <f>Variantenvergleich!AA22</f>
        <v>0</v>
      </c>
      <c r="D29" s="4">
        <f>Variantenvergleich!AB22</f>
        <v>0</v>
      </c>
      <c r="E29" s="4">
        <f>Variantenvergleich!AC22</f>
        <v>0</v>
      </c>
      <c r="H29" s="8">
        <f t="shared" si="0"/>
        <v>0</v>
      </c>
      <c r="I29" s="8">
        <f t="shared" si="1"/>
        <v>0</v>
      </c>
      <c r="J29" s="8">
        <f t="shared" si="7"/>
        <v>0</v>
      </c>
      <c r="K29" s="8">
        <f t="shared" si="7"/>
        <v>0</v>
      </c>
      <c r="L29" s="8">
        <f t="shared" si="7"/>
        <v>0</v>
      </c>
      <c r="M29" s="8">
        <f t="shared" si="7"/>
        <v>0</v>
      </c>
      <c r="N29" s="8">
        <f t="shared" si="7"/>
        <v>0</v>
      </c>
      <c r="O29" s="8">
        <f t="shared" si="7"/>
        <v>0</v>
      </c>
      <c r="P29" s="8">
        <f t="shared" si="7"/>
        <v>0</v>
      </c>
      <c r="Q29" s="8">
        <f t="shared" si="7"/>
        <v>0</v>
      </c>
      <c r="R29" s="8">
        <f t="shared" si="7"/>
        <v>0</v>
      </c>
      <c r="S29" s="8">
        <f t="shared" si="7"/>
        <v>0</v>
      </c>
      <c r="T29" s="8">
        <f t="shared" si="7"/>
        <v>0</v>
      </c>
      <c r="U29" s="8">
        <f t="shared" si="7"/>
        <v>0</v>
      </c>
      <c r="V29" s="8">
        <f t="shared" si="7"/>
        <v>0</v>
      </c>
      <c r="W29" s="8">
        <f t="shared" si="7"/>
        <v>0</v>
      </c>
      <c r="X29" s="8">
        <f t="shared" si="7"/>
        <v>0</v>
      </c>
      <c r="Y29" s="8">
        <f t="shared" si="7"/>
        <v>0</v>
      </c>
      <c r="Z29" s="8">
        <f t="shared" si="7"/>
        <v>0</v>
      </c>
      <c r="AA29" s="8">
        <f t="shared" si="7"/>
        <v>0</v>
      </c>
      <c r="AB29" s="8">
        <f t="shared" si="7"/>
        <v>0</v>
      </c>
      <c r="AC29" s="8">
        <f t="shared" si="7"/>
        <v>0</v>
      </c>
      <c r="AD29" s="8">
        <f t="shared" si="7"/>
        <v>0</v>
      </c>
      <c r="AE29" s="8">
        <f t="shared" si="7"/>
        <v>0</v>
      </c>
      <c r="AF29" s="8">
        <f t="shared" si="7"/>
        <v>0</v>
      </c>
      <c r="AG29" s="8">
        <f t="shared" si="7"/>
        <v>0</v>
      </c>
      <c r="AH29" s="8">
        <f t="shared" si="7"/>
        <v>0</v>
      </c>
      <c r="AI29" s="8">
        <f t="shared" si="7"/>
        <v>0</v>
      </c>
      <c r="AJ29" s="8">
        <f t="shared" si="7"/>
        <v>0</v>
      </c>
      <c r="AK29" s="8">
        <f t="shared" si="7"/>
        <v>0</v>
      </c>
      <c r="AL29" s="8">
        <f t="shared" si="5"/>
        <v>0</v>
      </c>
      <c r="AN29" s="8">
        <f t="shared" si="3"/>
        <v>0</v>
      </c>
      <c r="AO29" s="9" t="str">
        <f t="shared" si="4"/>
        <v>---</v>
      </c>
    </row>
    <row r="30" spans="1:41" x14ac:dyDescent="0.2">
      <c r="A30" s="10">
        <v>16</v>
      </c>
      <c r="B30" s="4">
        <f>Variantenvergleich!Z23</f>
        <v>0</v>
      </c>
      <c r="C30" s="4">
        <f>Variantenvergleich!AA23</f>
        <v>0</v>
      </c>
      <c r="D30" s="4">
        <f>Variantenvergleich!AB23</f>
        <v>0</v>
      </c>
      <c r="E30" s="4">
        <f>Variantenvergleich!AC23</f>
        <v>0</v>
      </c>
      <c r="H30" s="8">
        <f t="shared" si="0"/>
        <v>0</v>
      </c>
      <c r="I30" s="8">
        <f t="shared" si="1"/>
        <v>0</v>
      </c>
      <c r="J30" s="8">
        <f t="shared" si="7"/>
        <v>0</v>
      </c>
      <c r="K30" s="8">
        <f t="shared" si="7"/>
        <v>0</v>
      </c>
      <c r="L30" s="8">
        <f t="shared" si="7"/>
        <v>0</v>
      </c>
      <c r="M30" s="8">
        <f t="shared" si="7"/>
        <v>0</v>
      </c>
      <c r="N30" s="8">
        <f t="shared" si="7"/>
        <v>0</v>
      </c>
      <c r="O30" s="8">
        <f t="shared" si="7"/>
        <v>0</v>
      </c>
      <c r="P30" s="8">
        <f t="shared" si="7"/>
        <v>0</v>
      </c>
      <c r="Q30" s="8">
        <f t="shared" si="7"/>
        <v>0</v>
      </c>
      <c r="R30" s="8">
        <f t="shared" si="7"/>
        <v>0</v>
      </c>
      <c r="S30" s="8">
        <f t="shared" si="7"/>
        <v>0</v>
      </c>
      <c r="T30" s="8">
        <f t="shared" si="7"/>
        <v>0</v>
      </c>
      <c r="U30" s="8">
        <f t="shared" si="7"/>
        <v>0</v>
      </c>
      <c r="V30" s="8">
        <f t="shared" si="7"/>
        <v>0</v>
      </c>
      <c r="W30" s="8">
        <f t="shared" si="7"/>
        <v>0</v>
      </c>
      <c r="X30" s="8">
        <f t="shared" si="7"/>
        <v>0</v>
      </c>
      <c r="Y30" s="8">
        <f t="shared" si="7"/>
        <v>0</v>
      </c>
      <c r="Z30" s="8">
        <f t="shared" si="7"/>
        <v>0</v>
      </c>
      <c r="AA30" s="8">
        <f t="shared" si="7"/>
        <v>0</v>
      </c>
      <c r="AB30" s="8">
        <f t="shared" si="7"/>
        <v>0</v>
      </c>
      <c r="AC30" s="8">
        <f t="shared" si="7"/>
        <v>0</v>
      </c>
      <c r="AD30" s="8">
        <f t="shared" si="7"/>
        <v>0</v>
      </c>
      <c r="AE30" s="8">
        <f t="shared" si="7"/>
        <v>0</v>
      </c>
      <c r="AF30" s="8">
        <f t="shared" si="7"/>
        <v>0</v>
      </c>
      <c r="AG30" s="8">
        <f t="shared" si="7"/>
        <v>0</v>
      </c>
      <c r="AH30" s="8">
        <f t="shared" si="7"/>
        <v>0</v>
      </c>
      <c r="AI30" s="8">
        <f t="shared" si="7"/>
        <v>0</v>
      </c>
      <c r="AJ30" s="8">
        <f t="shared" si="7"/>
        <v>0</v>
      </c>
      <c r="AK30" s="8">
        <f t="shared" si="7"/>
        <v>0</v>
      </c>
      <c r="AL30" s="8">
        <f t="shared" si="5"/>
        <v>0</v>
      </c>
      <c r="AN30" s="8">
        <f t="shared" si="3"/>
        <v>0</v>
      </c>
      <c r="AO30" s="9" t="str">
        <f t="shared" si="4"/>
        <v>---</v>
      </c>
    </row>
    <row r="31" spans="1:41" x14ac:dyDescent="0.2">
      <c r="A31" s="10">
        <v>17</v>
      </c>
      <c r="B31" s="4">
        <f>Variantenvergleich!Z24</f>
        <v>0</v>
      </c>
      <c r="C31" s="4">
        <f>Variantenvergleich!AA24</f>
        <v>0</v>
      </c>
      <c r="D31" s="4">
        <f>Variantenvergleich!AB24</f>
        <v>0</v>
      </c>
      <c r="E31" s="4">
        <f>Variantenvergleich!AC24</f>
        <v>0</v>
      </c>
      <c r="H31" s="8">
        <f t="shared" si="0"/>
        <v>0</v>
      </c>
      <c r="I31" s="8">
        <f t="shared" si="1"/>
        <v>0</v>
      </c>
      <c r="J31" s="8">
        <f t="shared" si="7"/>
        <v>0</v>
      </c>
      <c r="K31" s="8">
        <f t="shared" si="7"/>
        <v>0</v>
      </c>
      <c r="L31" s="8">
        <f t="shared" si="7"/>
        <v>0</v>
      </c>
      <c r="M31" s="8">
        <f t="shared" si="7"/>
        <v>0</v>
      </c>
      <c r="N31" s="8">
        <f t="shared" si="7"/>
        <v>0</v>
      </c>
      <c r="O31" s="8">
        <f t="shared" si="7"/>
        <v>0</v>
      </c>
      <c r="P31" s="8">
        <f t="shared" si="7"/>
        <v>0</v>
      </c>
      <c r="Q31" s="8">
        <f t="shared" si="7"/>
        <v>0</v>
      </c>
      <c r="R31" s="8">
        <f t="shared" si="7"/>
        <v>0</v>
      </c>
      <c r="S31" s="8">
        <f t="shared" si="7"/>
        <v>0</v>
      </c>
      <c r="T31" s="8">
        <f t="shared" si="7"/>
        <v>0</v>
      </c>
      <c r="U31" s="8">
        <f t="shared" si="7"/>
        <v>0</v>
      </c>
      <c r="V31" s="8">
        <f t="shared" si="7"/>
        <v>0</v>
      </c>
      <c r="W31" s="8">
        <f t="shared" si="7"/>
        <v>0</v>
      </c>
      <c r="X31" s="8">
        <f t="shared" si="7"/>
        <v>0</v>
      </c>
      <c r="Y31" s="8">
        <f t="shared" si="7"/>
        <v>0</v>
      </c>
      <c r="Z31" s="8">
        <f t="shared" si="7"/>
        <v>0</v>
      </c>
      <c r="AA31" s="8">
        <f t="shared" si="7"/>
        <v>0</v>
      </c>
      <c r="AB31" s="8">
        <f t="shared" si="7"/>
        <v>0</v>
      </c>
      <c r="AC31" s="8">
        <f t="shared" si="7"/>
        <v>0</v>
      </c>
      <c r="AD31" s="8">
        <f t="shared" si="7"/>
        <v>0</v>
      </c>
      <c r="AE31" s="8">
        <f t="shared" si="7"/>
        <v>0</v>
      </c>
      <c r="AF31" s="8">
        <f t="shared" si="7"/>
        <v>0</v>
      </c>
      <c r="AG31" s="8">
        <f t="shared" si="7"/>
        <v>0</v>
      </c>
      <c r="AH31" s="8">
        <f t="shared" si="7"/>
        <v>0</v>
      </c>
      <c r="AI31" s="8">
        <f t="shared" si="7"/>
        <v>0</v>
      </c>
      <c r="AJ31" s="8">
        <f t="shared" si="7"/>
        <v>0</v>
      </c>
      <c r="AK31" s="8">
        <f t="shared" si="7"/>
        <v>0</v>
      </c>
      <c r="AL31" s="8">
        <f t="shared" si="5"/>
        <v>0</v>
      </c>
      <c r="AN31" s="8">
        <f t="shared" si="3"/>
        <v>0</v>
      </c>
      <c r="AO31" s="9" t="str">
        <f t="shared" si="4"/>
        <v>---</v>
      </c>
    </row>
    <row r="32" spans="1:41" x14ac:dyDescent="0.2">
      <c r="A32" s="10">
        <v>18</v>
      </c>
      <c r="B32" s="4">
        <f>Variantenvergleich!Z25</f>
        <v>0</v>
      </c>
      <c r="C32" s="4">
        <f>Variantenvergleich!AA25</f>
        <v>0</v>
      </c>
      <c r="D32" s="4">
        <f>Variantenvergleich!AB25</f>
        <v>0</v>
      </c>
      <c r="E32" s="4">
        <f>Variantenvergleich!AC25</f>
        <v>0</v>
      </c>
      <c r="H32" s="8">
        <f t="shared" si="0"/>
        <v>0</v>
      </c>
      <c r="I32" s="8">
        <f t="shared" si="1"/>
        <v>0</v>
      </c>
      <c r="J32" s="8">
        <f t="shared" si="7"/>
        <v>0</v>
      </c>
      <c r="K32" s="8">
        <f t="shared" si="7"/>
        <v>0</v>
      </c>
      <c r="L32" s="8">
        <f t="shared" si="7"/>
        <v>0</v>
      </c>
      <c r="M32" s="8">
        <f t="shared" si="7"/>
        <v>0</v>
      </c>
      <c r="N32" s="8">
        <f t="shared" si="7"/>
        <v>0</v>
      </c>
      <c r="O32" s="8">
        <f t="shared" si="7"/>
        <v>0</v>
      </c>
      <c r="P32" s="8">
        <f t="shared" si="7"/>
        <v>0</v>
      </c>
      <c r="Q32" s="8">
        <f t="shared" si="7"/>
        <v>0</v>
      </c>
      <c r="R32" s="8">
        <f t="shared" si="7"/>
        <v>0</v>
      </c>
      <c r="S32" s="8">
        <f t="shared" si="7"/>
        <v>0</v>
      </c>
      <c r="T32" s="8">
        <f t="shared" si="7"/>
        <v>0</v>
      </c>
      <c r="U32" s="8">
        <f t="shared" si="7"/>
        <v>0</v>
      </c>
      <c r="V32" s="8">
        <f t="shared" si="7"/>
        <v>0</v>
      </c>
      <c r="W32" s="8">
        <f t="shared" si="7"/>
        <v>0</v>
      </c>
      <c r="X32" s="8">
        <f t="shared" si="7"/>
        <v>0</v>
      </c>
      <c r="Y32" s="8">
        <f t="shared" si="7"/>
        <v>0</v>
      </c>
      <c r="Z32" s="8">
        <f t="shared" si="7"/>
        <v>0</v>
      </c>
      <c r="AA32" s="8">
        <f t="shared" si="7"/>
        <v>0</v>
      </c>
      <c r="AB32" s="8">
        <f t="shared" si="7"/>
        <v>0</v>
      </c>
      <c r="AC32" s="8">
        <f t="shared" si="7"/>
        <v>0</v>
      </c>
      <c r="AD32" s="8">
        <f t="shared" si="7"/>
        <v>0</v>
      </c>
      <c r="AE32" s="8">
        <f t="shared" si="7"/>
        <v>0</v>
      </c>
      <c r="AF32" s="8">
        <f t="shared" si="7"/>
        <v>0</v>
      </c>
      <c r="AG32" s="8">
        <f t="shared" si="7"/>
        <v>0</v>
      </c>
      <c r="AH32" s="8">
        <f t="shared" si="7"/>
        <v>0</v>
      </c>
      <c r="AI32" s="8">
        <f t="shared" si="7"/>
        <v>0</v>
      </c>
      <c r="AJ32" s="8">
        <f t="shared" si="7"/>
        <v>0</v>
      </c>
      <c r="AK32" s="8">
        <f t="shared" si="7"/>
        <v>0</v>
      </c>
      <c r="AL32" s="8">
        <f t="shared" si="5"/>
        <v>0</v>
      </c>
      <c r="AN32" s="8">
        <f t="shared" si="3"/>
        <v>0</v>
      </c>
      <c r="AO32" s="9" t="str">
        <f t="shared" si="4"/>
        <v>---</v>
      </c>
    </row>
    <row r="33" spans="1:41" x14ac:dyDescent="0.2">
      <c r="A33" s="10">
        <v>19</v>
      </c>
      <c r="B33" s="4">
        <f>Variantenvergleich!Z26</f>
        <v>0</v>
      </c>
      <c r="C33" s="4">
        <f>Variantenvergleich!AA26</f>
        <v>0</v>
      </c>
      <c r="D33" s="4">
        <f>Variantenvergleich!AB26</f>
        <v>0</v>
      </c>
      <c r="E33" s="4">
        <f>Variantenvergleich!AC26</f>
        <v>0</v>
      </c>
      <c r="H33" s="8">
        <f t="shared" si="0"/>
        <v>0</v>
      </c>
      <c r="I33" s="8">
        <f t="shared" si="1"/>
        <v>0</v>
      </c>
      <c r="J33" s="8">
        <f t="shared" si="7"/>
        <v>0</v>
      </c>
      <c r="K33" s="8">
        <f t="shared" si="7"/>
        <v>0</v>
      </c>
      <c r="L33" s="8">
        <f t="shared" si="7"/>
        <v>0</v>
      </c>
      <c r="M33" s="8">
        <f t="shared" si="7"/>
        <v>0</v>
      </c>
      <c r="N33" s="8">
        <f t="shared" si="7"/>
        <v>0</v>
      </c>
      <c r="O33" s="8">
        <f t="shared" si="7"/>
        <v>0</v>
      </c>
      <c r="P33" s="8">
        <f t="shared" si="7"/>
        <v>0</v>
      </c>
      <c r="Q33" s="8">
        <f t="shared" si="7"/>
        <v>0</v>
      </c>
      <c r="R33" s="8">
        <f t="shared" si="7"/>
        <v>0</v>
      </c>
      <c r="S33" s="8">
        <f t="shared" si="7"/>
        <v>0</v>
      </c>
      <c r="T33" s="8">
        <f t="shared" si="7"/>
        <v>0</v>
      </c>
      <c r="U33" s="8">
        <f t="shared" si="7"/>
        <v>0</v>
      </c>
      <c r="V33" s="8">
        <f t="shared" si="7"/>
        <v>0</v>
      </c>
      <c r="W33" s="8">
        <f t="shared" si="7"/>
        <v>0</v>
      </c>
      <c r="X33" s="8">
        <f t="shared" si="7"/>
        <v>0</v>
      </c>
      <c r="Y33" s="8">
        <f t="shared" si="7"/>
        <v>0</v>
      </c>
      <c r="Z33" s="8">
        <f t="shared" si="7"/>
        <v>0</v>
      </c>
      <c r="AA33" s="8">
        <f t="shared" si="7"/>
        <v>0</v>
      </c>
      <c r="AB33" s="8">
        <f t="shared" si="7"/>
        <v>0</v>
      </c>
      <c r="AC33" s="8">
        <f t="shared" si="7"/>
        <v>0</v>
      </c>
      <c r="AD33" s="8">
        <f t="shared" si="7"/>
        <v>0</v>
      </c>
      <c r="AE33" s="8">
        <f t="shared" si="7"/>
        <v>0</v>
      </c>
      <c r="AF33" s="8">
        <f t="shared" si="7"/>
        <v>0</v>
      </c>
      <c r="AG33" s="8">
        <f t="shared" si="7"/>
        <v>0</v>
      </c>
      <c r="AH33" s="8">
        <f t="shared" si="7"/>
        <v>0</v>
      </c>
      <c r="AI33" s="8">
        <f t="shared" si="7"/>
        <v>0</v>
      </c>
      <c r="AJ33" s="8">
        <f t="shared" si="7"/>
        <v>0</v>
      </c>
      <c r="AK33" s="8">
        <f t="shared" si="7"/>
        <v>0</v>
      </c>
      <c r="AL33" s="8">
        <f t="shared" si="5"/>
        <v>0</v>
      </c>
      <c r="AN33" s="8">
        <f t="shared" si="3"/>
        <v>0</v>
      </c>
      <c r="AO33" s="9" t="str">
        <f t="shared" si="4"/>
        <v>---</v>
      </c>
    </row>
    <row r="35" spans="1:41" x14ac:dyDescent="0.2">
      <c r="C35" s="8">
        <f>SUM(C15:C33)</f>
        <v>0</v>
      </c>
      <c r="D35" s="14" t="s">
        <v>10</v>
      </c>
      <c r="E35" s="15">
        <f>H35+NPV($C$3,I35:AL35)</f>
        <v>0</v>
      </c>
      <c r="H35" s="8">
        <f t="shared" ref="H35:AL35" si="8">SUM(H15:H33)</f>
        <v>0</v>
      </c>
      <c r="I35" s="8">
        <f t="shared" si="8"/>
        <v>0</v>
      </c>
      <c r="J35" s="8">
        <f t="shared" si="8"/>
        <v>0</v>
      </c>
      <c r="K35" s="8">
        <f t="shared" si="8"/>
        <v>0</v>
      </c>
      <c r="L35" s="8">
        <f t="shared" si="8"/>
        <v>0</v>
      </c>
      <c r="M35" s="8">
        <f t="shared" si="8"/>
        <v>0</v>
      </c>
      <c r="N35" s="8">
        <f t="shared" si="8"/>
        <v>0</v>
      </c>
      <c r="O35" s="8">
        <f t="shared" si="8"/>
        <v>0</v>
      </c>
      <c r="P35" s="8">
        <f t="shared" si="8"/>
        <v>0</v>
      </c>
      <c r="Q35" s="8">
        <f t="shared" si="8"/>
        <v>0</v>
      </c>
      <c r="R35" s="8">
        <f t="shared" si="8"/>
        <v>0</v>
      </c>
      <c r="S35" s="8">
        <f t="shared" si="8"/>
        <v>0</v>
      </c>
      <c r="T35" s="8">
        <f t="shared" si="8"/>
        <v>0</v>
      </c>
      <c r="U35" s="8">
        <f t="shared" si="8"/>
        <v>0</v>
      </c>
      <c r="V35" s="8">
        <f t="shared" si="8"/>
        <v>0</v>
      </c>
      <c r="W35" s="8">
        <f t="shared" si="8"/>
        <v>0</v>
      </c>
      <c r="X35" s="8">
        <f t="shared" si="8"/>
        <v>0</v>
      </c>
      <c r="Y35" s="8">
        <f t="shared" si="8"/>
        <v>0</v>
      </c>
      <c r="Z35" s="8">
        <f t="shared" si="8"/>
        <v>0</v>
      </c>
      <c r="AA35" s="8">
        <f t="shared" si="8"/>
        <v>0</v>
      </c>
      <c r="AB35" s="8">
        <f t="shared" si="8"/>
        <v>0</v>
      </c>
      <c r="AC35" s="8">
        <f t="shared" si="8"/>
        <v>0</v>
      </c>
      <c r="AD35" s="8">
        <f t="shared" si="8"/>
        <v>0</v>
      </c>
      <c r="AE35" s="8">
        <f t="shared" si="8"/>
        <v>0</v>
      </c>
      <c r="AF35" s="8">
        <f t="shared" si="8"/>
        <v>0</v>
      </c>
      <c r="AG35" s="8">
        <f t="shared" si="8"/>
        <v>0</v>
      </c>
      <c r="AH35" s="8">
        <f t="shared" si="8"/>
        <v>0</v>
      </c>
      <c r="AI35" s="8">
        <f t="shared" si="8"/>
        <v>0</v>
      </c>
      <c r="AJ35" s="8">
        <f t="shared" si="8"/>
        <v>0</v>
      </c>
      <c r="AK35" s="8">
        <f t="shared" si="8"/>
        <v>0</v>
      </c>
      <c r="AL35" s="8">
        <f t="shared" si="8"/>
        <v>0</v>
      </c>
    </row>
    <row r="36" spans="1:41" ht="10.5" thickBot="1" x14ac:dyDescent="0.2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row>
    <row r="37" spans="1:41" ht="10.5" thickTop="1" x14ac:dyDescent="0.2"/>
    <row r="38" spans="1:41" x14ac:dyDescent="0.2">
      <c r="A38" s="1" t="s">
        <v>8</v>
      </c>
    </row>
    <row r="40" spans="1:41" x14ac:dyDescent="0.2">
      <c r="B40" s="12" t="s">
        <v>9</v>
      </c>
      <c r="C40" s="12" t="s">
        <v>3</v>
      </c>
      <c r="D40" s="12" t="s">
        <v>1</v>
      </c>
      <c r="E40" s="12" t="s">
        <v>2</v>
      </c>
      <c r="H40" s="3">
        <v>0</v>
      </c>
      <c r="I40" s="3">
        <v>1</v>
      </c>
      <c r="J40" s="3">
        <v>2</v>
      </c>
      <c r="K40" s="3">
        <v>3</v>
      </c>
      <c r="L40" s="3">
        <v>4</v>
      </c>
      <c r="M40" s="3">
        <v>5</v>
      </c>
      <c r="N40" s="3">
        <v>6</v>
      </c>
      <c r="O40" s="3">
        <v>7</v>
      </c>
      <c r="P40" s="3">
        <v>8</v>
      </c>
      <c r="Q40" s="3">
        <v>9</v>
      </c>
      <c r="R40" s="3">
        <v>10</v>
      </c>
      <c r="S40" s="3">
        <v>11</v>
      </c>
      <c r="T40" s="3">
        <v>12</v>
      </c>
      <c r="U40" s="3">
        <v>13</v>
      </c>
      <c r="V40" s="3">
        <v>14</v>
      </c>
      <c r="W40" s="3">
        <v>15</v>
      </c>
      <c r="X40" s="3">
        <v>16</v>
      </c>
      <c r="Y40" s="3">
        <v>17</v>
      </c>
      <c r="Z40" s="3">
        <v>18</v>
      </c>
      <c r="AA40" s="3">
        <v>19</v>
      </c>
      <c r="AB40" s="3">
        <v>20</v>
      </c>
      <c r="AC40" s="3">
        <v>21</v>
      </c>
      <c r="AD40" s="3">
        <v>22</v>
      </c>
      <c r="AE40" s="3">
        <v>23</v>
      </c>
      <c r="AF40" s="3">
        <v>24</v>
      </c>
      <c r="AG40" s="3">
        <v>25</v>
      </c>
      <c r="AH40" s="3">
        <v>26</v>
      </c>
      <c r="AI40" s="3">
        <v>27</v>
      </c>
      <c r="AJ40" s="3">
        <v>28</v>
      </c>
      <c r="AK40" s="3">
        <v>29</v>
      </c>
      <c r="AL40" s="18">
        <v>30</v>
      </c>
    </row>
    <row r="41" spans="1:41" x14ac:dyDescent="0.2">
      <c r="A41" s="10">
        <v>1</v>
      </c>
      <c r="B41" s="4">
        <f>Variantenvergleich!Z32</f>
        <v>0</v>
      </c>
      <c r="C41" s="4">
        <f>Variantenvergleich!AA32</f>
        <v>0</v>
      </c>
      <c r="D41" s="4">
        <f>Variantenvergleich!AB32</f>
        <v>0</v>
      </c>
      <c r="E41" s="4">
        <f>Variantenvergleich!AC32</f>
        <v>0</v>
      </c>
      <c r="H41" s="8">
        <f t="shared" ref="H41:H50" si="9">C41</f>
        <v>0</v>
      </c>
      <c r="I41" s="8">
        <f t="shared" ref="I41:I50" si="10">IF($H41=0,0,IF(MOD(I$14,$D41)=0,$C41*(1+$E41)^I$14,0))</f>
        <v>0</v>
      </c>
      <c r="J41" s="8">
        <f t="shared" ref="J41:AK50" si="11">IF($H41=0,0,IF(MOD(J$14,$D41)=0,$C41*(1+$E41)^J$14,0))</f>
        <v>0</v>
      </c>
      <c r="K41" s="8">
        <f t="shared" si="11"/>
        <v>0</v>
      </c>
      <c r="L41" s="8">
        <f t="shared" si="11"/>
        <v>0</v>
      </c>
      <c r="M41" s="8">
        <f t="shared" si="11"/>
        <v>0</v>
      </c>
      <c r="N41" s="8">
        <f t="shared" si="11"/>
        <v>0</v>
      </c>
      <c r="O41" s="8">
        <f t="shared" si="11"/>
        <v>0</v>
      </c>
      <c r="P41" s="8">
        <f t="shared" si="11"/>
        <v>0</v>
      </c>
      <c r="Q41" s="8">
        <f t="shared" si="11"/>
        <v>0</v>
      </c>
      <c r="R41" s="8">
        <f t="shared" si="11"/>
        <v>0</v>
      </c>
      <c r="S41" s="8">
        <f t="shared" si="11"/>
        <v>0</v>
      </c>
      <c r="T41" s="8">
        <f t="shared" si="11"/>
        <v>0</v>
      </c>
      <c r="U41" s="8">
        <f t="shared" si="11"/>
        <v>0</v>
      </c>
      <c r="V41" s="8">
        <f t="shared" si="11"/>
        <v>0</v>
      </c>
      <c r="W41" s="8">
        <f t="shared" si="11"/>
        <v>0</v>
      </c>
      <c r="X41" s="8">
        <f t="shared" si="11"/>
        <v>0</v>
      </c>
      <c r="Y41" s="8">
        <f t="shared" si="11"/>
        <v>0</v>
      </c>
      <c r="Z41" s="8">
        <f t="shared" si="11"/>
        <v>0</v>
      </c>
      <c r="AA41" s="8">
        <f t="shared" si="11"/>
        <v>0</v>
      </c>
      <c r="AB41" s="8">
        <f t="shared" si="11"/>
        <v>0</v>
      </c>
      <c r="AC41" s="8">
        <f t="shared" si="11"/>
        <v>0</v>
      </c>
      <c r="AD41" s="8">
        <f t="shared" si="11"/>
        <v>0</v>
      </c>
      <c r="AE41" s="8">
        <f t="shared" si="11"/>
        <v>0</v>
      </c>
      <c r="AF41" s="8">
        <f t="shared" si="11"/>
        <v>0</v>
      </c>
      <c r="AG41" s="8">
        <f t="shared" si="11"/>
        <v>0</v>
      </c>
      <c r="AH41" s="8">
        <f t="shared" si="11"/>
        <v>0</v>
      </c>
      <c r="AI41" s="8">
        <f t="shared" si="11"/>
        <v>0</v>
      </c>
      <c r="AJ41" s="8">
        <f t="shared" si="11"/>
        <v>0</v>
      </c>
      <c r="AK41" s="8">
        <f t="shared" si="11"/>
        <v>0</v>
      </c>
      <c r="AL41" s="19">
        <f t="shared" ref="AL41:AL49" si="12">IF($H41=0,0,IF(MOD(AL$14,$D41)=0,$C41*(1+$E41)^AL$14,0))</f>
        <v>0</v>
      </c>
    </row>
    <row r="42" spans="1:41" x14ac:dyDescent="0.2">
      <c r="A42" s="10">
        <v>2</v>
      </c>
      <c r="B42" s="4">
        <f>Variantenvergleich!Z33</f>
        <v>0</v>
      </c>
      <c r="C42" s="4">
        <f>Variantenvergleich!AA33</f>
        <v>0</v>
      </c>
      <c r="D42" s="4">
        <f>Variantenvergleich!AB33</f>
        <v>0</v>
      </c>
      <c r="E42" s="4">
        <f>Variantenvergleich!AC33</f>
        <v>0</v>
      </c>
      <c r="H42" s="8">
        <f t="shared" si="9"/>
        <v>0</v>
      </c>
      <c r="I42" s="8">
        <f t="shared" si="10"/>
        <v>0</v>
      </c>
      <c r="J42" s="8">
        <f t="shared" si="11"/>
        <v>0</v>
      </c>
      <c r="K42" s="8">
        <f t="shared" si="11"/>
        <v>0</v>
      </c>
      <c r="L42" s="8">
        <f t="shared" si="11"/>
        <v>0</v>
      </c>
      <c r="M42" s="8">
        <f t="shared" si="11"/>
        <v>0</v>
      </c>
      <c r="N42" s="8">
        <f t="shared" si="11"/>
        <v>0</v>
      </c>
      <c r="O42" s="8">
        <f t="shared" si="11"/>
        <v>0</v>
      </c>
      <c r="P42" s="8">
        <f t="shared" si="11"/>
        <v>0</v>
      </c>
      <c r="Q42" s="8">
        <f t="shared" si="11"/>
        <v>0</v>
      </c>
      <c r="R42" s="8">
        <f t="shared" si="11"/>
        <v>0</v>
      </c>
      <c r="S42" s="8">
        <f t="shared" si="11"/>
        <v>0</v>
      </c>
      <c r="T42" s="8">
        <f t="shared" si="11"/>
        <v>0</v>
      </c>
      <c r="U42" s="8">
        <f t="shared" si="11"/>
        <v>0</v>
      </c>
      <c r="V42" s="8">
        <f t="shared" si="11"/>
        <v>0</v>
      </c>
      <c r="W42" s="8">
        <f t="shared" si="11"/>
        <v>0</v>
      </c>
      <c r="X42" s="8">
        <f t="shared" si="11"/>
        <v>0</v>
      </c>
      <c r="Y42" s="8">
        <f t="shared" si="11"/>
        <v>0</v>
      </c>
      <c r="Z42" s="8">
        <f t="shared" si="11"/>
        <v>0</v>
      </c>
      <c r="AA42" s="8">
        <f t="shared" si="11"/>
        <v>0</v>
      </c>
      <c r="AB42" s="8">
        <f t="shared" si="11"/>
        <v>0</v>
      </c>
      <c r="AC42" s="8">
        <f t="shared" si="11"/>
        <v>0</v>
      </c>
      <c r="AD42" s="8">
        <f t="shared" si="11"/>
        <v>0</v>
      </c>
      <c r="AE42" s="8">
        <f t="shared" si="11"/>
        <v>0</v>
      </c>
      <c r="AF42" s="8">
        <f t="shared" si="11"/>
        <v>0</v>
      </c>
      <c r="AG42" s="8">
        <f t="shared" si="11"/>
        <v>0</v>
      </c>
      <c r="AH42" s="8">
        <f t="shared" si="11"/>
        <v>0</v>
      </c>
      <c r="AI42" s="8">
        <f t="shared" si="11"/>
        <v>0</v>
      </c>
      <c r="AJ42" s="8">
        <f t="shared" si="11"/>
        <v>0</v>
      </c>
      <c r="AK42" s="8">
        <f t="shared" si="11"/>
        <v>0</v>
      </c>
      <c r="AL42" s="19">
        <f t="shared" si="12"/>
        <v>0</v>
      </c>
    </row>
    <row r="43" spans="1:41" x14ac:dyDescent="0.2">
      <c r="A43" s="10">
        <v>3</v>
      </c>
      <c r="B43" s="4">
        <f>Variantenvergleich!Z34</f>
        <v>0</v>
      </c>
      <c r="C43" s="4">
        <f>Variantenvergleich!AA34</f>
        <v>0</v>
      </c>
      <c r="D43" s="4">
        <f>Variantenvergleich!AB34</f>
        <v>0</v>
      </c>
      <c r="E43" s="4">
        <f>Variantenvergleich!AC34</f>
        <v>0</v>
      </c>
      <c r="H43" s="8">
        <f t="shared" si="9"/>
        <v>0</v>
      </c>
      <c r="I43" s="8">
        <f t="shared" si="10"/>
        <v>0</v>
      </c>
      <c r="J43" s="8">
        <f t="shared" si="11"/>
        <v>0</v>
      </c>
      <c r="K43" s="8">
        <f t="shared" si="11"/>
        <v>0</v>
      </c>
      <c r="L43" s="8">
        <f t="shared" si="11"/>
        <v>0</v>
      </c>
      <c r="M43" s="8">
        <f t="shared" si="11"/>
        <v>0</v>
      </c>
      <c r="N43" s="8">
        <f t="shared" si="11"/>
        <v>0</v>
      </c>
      <c r="O43" s="8">
        <f t="shared" si="11"/>
        <v>0</v>
      </c>
      <c r="P43" s="8">
        <f t="shared" si="11"/>
        <v>0</v>
      </c>
      <c r="Q43" s="8">
        <f t="shared" si="11"/>
        <v>0</v>
      </c>
      <c r="R43" s="8">
        <f t="shared" si="11"/>
        <v>0</v>
      </c>
      <c r="S43" s="8">
        <f t="shared" si="11"/>
        <v>0</v>
      </c>
      <c r="T43" s="8">
        <f t="shared" si="11"/>
        <v>0</v>
      </c>
      <c r="U43" s="8">
        <f t="shared" si="11"/>
        <v>0</v>
      </c>
      <c r="V43" s="8">
        <f t="shared" si="11"/>
        <v>0</v>
      </c>
      <c r="W43" s="8">
        <f t="shared" si="11"/>
        <v>0</v>
      </c>
      <c r="X43" s="8">
        <f t="shared" si="11"/>
        <v>0</v>
      </c>
      <c r="Y43" s="8">
        <f t="shared" si="11"/>
        <v>0</v>
      </c>
      <c r="Z43" s="8">
        <f t="shared" si="11"/>
        <v>0</v>
      </c>
      <c r="AA43" s="8">
        <f t="shared" si="11"/>
        <v>0</v>
      </c>
      <c r="AB43" s="8">
        <f t="shared" si="11"/>
        <v>0</v>
      </c>
      <c r="AC43" s="8">
        <f t="shared" si="11"/>
        <v>0</v>
      </c>
      <c r="AD43" s="8">
        <f t="shared" si="11"/>
        <v>0</v>
      </c>
      <c r="AE43" s="8">
        <f t="shared" si="11"/>
        <v>0</v>
      </c>
      <c r="AF43" s="8">
        <f t="shared" si="11"/>
        <v>0</v>
      </c>
      <c r="AG43" s="8">
        <f t="shared" si="11"/>
        <v>0</v>
      </c>
      <c r="AH43" s="8">
        <f t="shared" si="11"/>
        <v>0</v>
      </c>
      <c r="AI43" s="8">
        <f t="shared" si="11"/>
        <v>0</v>
      </c>
      <c r="AJ43" s="8">
        <f t="shared" si="11"/>
        <v>0</v>
      </c>
      <c r="AK43" s="8">
        <f t="shared" si="11"/>
        <v>0</v>
      </c>
      <c r="AL43" s="19">
        <f t="shared" si="12"/>
        <v>0</v>
      </c>
    </row>
    <row r="44" spans="1:41" x14ac:dyDescent="0.2">
      <c r="A44" s="10">
        <v>4</v>
      </c>
      <c r="B44" s="4">
        <f>Variantenvergleich!Z35</f>
        <v>0</v>
      </c>
      <c r="C44" s="4">
        <f>Variantenvergleich!AA35</f>
        <v>0</v>
      </c>
      <c r="D44" s="4">
        <f>Variantenvergleich!AB35</f>
        <v>0</v>
      </c>
      <c r="E44" s="4">
        <f>Variantenvergleich!AC35</f>
        <v>0</v>
      </c>
      <c r="H44" s="8">
        <f t="shared" si="9"/>
        <v>0</v>
      </c>
      <c r="I44" s="8">
        <f t="shared" si="10"/>
        <v>0</v>
      </c>
      <c r="J44" s="8">
        <f t="shared" si="11"/>
        <v>0</v>
      </c>
      <c r="K44" s="8">
        <f t="shared" si="11"/>
        <v>0</v>
      </c>
      <c r="L44" s="8">
        <f t="shared" si="11"/>
        <v>0</v>
      </c>
      <c r="M44" s="8">
        <f t="shared" si="11"/>
        <v>0</v>
      </c>
      <c r="N44" s="8">
        <f t="shared" si="11"/>
        <v>0</v>
      </c>
      <c r="O44" s="8">
        <f t="shared" si="11"/>
        <v>0</v>
      </c>
      <c r="P44" s="8">
        <f t="shared" si="11"/>
        <v>0</v>
      </c>
      <c r="Q44" s="8">
        <f t="shared" si="11"/>
        <v>0</v>
      </c>
      <c r="R44" s="8">
        <f t="shared" si="11"/>
        <v>0</v>
      </c>
      <c r="S44" s="8">
        <f t="shared" si="11"/>
        <v>0</v>
      </c>
      <c r="T44" s="8">
        <f t="shared" si="11"/>
        <v>0</v>
      </c>
      <c r="U44" s="8">
        <f t="shared" si="11"/>
        <v>0</v>
      </c>
      <c r="V44" s="8">
        <f t="shared" si="11"/>
        <v>0</v>
      </c>
      <c r="W44" s="8">
        <f t="shared" si="11"/>
        <v>0</v>
      </c>
      <c r="X44" s="8">
        <f t="shared" si="11"/>
        <v>0</v>
      </c>
      <c r="Y44" s="8">
        <f t="shared" si="11"/>
        <v>0</v>
      </c>
      <c r="Z44" s="8">
        <f t="shared" si="11"/>
        <v>0</v>
      </c>
      <c r="AA44" s="8">
        <f t="shared" si="11"/>
        <v>0</v>
      </c>
      <c r="AB44" s="8">
        <f t="shared" si="11"/>
        <v>0</v>
      </c>
      <c r="AC44" s="8">
        <f t="shared" si="11"/>
        <v>0</v>
      </c>
      <c r="AD44" s="8">
        <f t="shared" si="11"/>
        <v>0</v>
      </c>
      <c r="AE44" s="8">
        <f t="shared" si="11"/>
        <v>0</v>
      </c>
      <c r="AF44" s="8">
        <f t="shared" si="11"/>
        <v>0</v>
      </c>
      <c r="AG44" s="8">
        <f t="shared" si="11"/>
        <v>0</v>
      </c>
      <c r="AH44" s="8">
        <f t="shared" si="11"/>
        <v>0</v>
      </c>
      <c r="AI44" s="8">
        <f t="shared" si="11"/>
        <v>0</v>
      </c>
      <c r="AJ44" s="8">
        <f t="shared" si="11"/>
        <v>0</v>
      </c>
      <c r="AK44" s="8">
        <f t="shared" si="11"/>
        <v>0</v>
      </c>
      <c r="AL44" s="19">
        <f t="shared" si="12"/>
        <v>0</v>
      </c>
    </row>
    <row r="45" spans="1:41" x14ac:dyDescent="0.2">
      <c r="A45" s="10">
        <v>5</v>
      </c>
      <c r="B45" s="4">
        <f>Variantenvergleich!Z36</f>
        <v>0</v>
      </c>
      <c r="C45" s="4">
        <f>Variantenvergleich!AA36</f>
        <v>0</v>
      </c>
      <c r="D45" s="4">
        <f>Variantenvergleich!AB36</f>
        <v>0</v>
      </c>
      <c r="E45" s="4">
        <f>Variantenvergleich!AC36</f>
        <v>0</v>
      </c>
      <c r="H45" s="8">
        <f t="shared" si="9"/>
        <v>0</v>
      </c>
      <c r="I45" s="8">
        <f t="shared" si="10"/>
        <v>0</v>
      </c>
      <c r="J45" s="8">
        <f t="shared" si="11"/>
        <v>0</v>
      </c>
      <c r="K45" s="8">
        <f t="shared" si="11"/>
        <v>0</v>
      </c>
      <c r="L45" s="8">
        <f t="shared" si="11"/>
        <v>0</v>
      </c>
      <c r="M45" s="8">
        <f t="shared" si="11"/>
        <v>0</v>
      </c>
      <c r="N45" s="8">
        <f t="shared" si="11"/>
        <v>0</v>
      </c>
      <c r="O45" s="8">
        <f t="shared" si="11"/>
        <v>0</v>
      </c>
      <c r="P45" s="8">
        <f t="shared" si="11"/>
        <v>0</v>
      </c>
      <c r="Q45" s="8">
        <f t="shared" si="11"/>
        <v>0</v>
      </c>
      <c r="R45" s="8">
        <f t="shared" si="11"/>
        <v>0</v>
      </c>
      <c r="S45" s="8">
        <f t="shared" si="11"/>
        <v>0</v>
      </c>
      <c r="T45" s="8">
        <f t="shared" si="11"/>
        <v>0</v>
      </c>
      <c r="U45" s="8">
        <f t="shared" si="11"/>
        <v>0</v>
      </c>
      <c r="V45" s="8">
        <f t="shared" si="11"/>
        <v>0</v>
      </c>
      <c r="W45" s="8">
        <f t="shared" si="11"/>
        <v>0</v>
      </c>
      <c r="X45" s="8">
        <f t="shared" si="11"/>
        <v>0</v>
      </c>
      <c r="Y45" s="8">
        <f t="shared" si="11"/>
        <v>0</v>
      </c>
      <c r="Z45" s="8">
        <f t="shared" si="11"/>
        <v>0</v>
      </c>
      <c r="AA45" s="8">
        <f t="shared" si="11"/>
        <v>0</v>
      </c>
      <c r="AB45" s="8">
        <f t="shared" si="11"/>
        <v>0</v>
      </c>
      <c r="AC45" s="8">
        <f t="shared" si="11"/>
        <v>0</v>
      </c>
      <c r="AD45" s="8">
        <f t="shared" si="11"/>
        <v>0</v>
      </c>
      <c r="AE45" s="8">
        <f t="shared" si="11"/>
        <v>0</v>
      </c>
      <c r="AF45" s="8">
        <f t="shared" si="11"/>
        <v>0</v>
      </c>
      <c r="AG45" s="8">
        <f t="shared" si="11"/>
        <v>0</v>
      </c>
      <c r="AH45" s="8">
        <f t="shared" si="11"/>
        <v>0</v>
      </c>
      <c r="AI45" s="8">
        <f t="shared" si="11"/>
        <v>0</v>
      </c>
      <c r="AJ45" s="8">
        <f t="shared" si="11"/>
        <v>0</v>
      </c>
      <c r="AK45" s="8">
        <f t="shared" si="11"/>
        <v>0</v>
      </c>
      <c r="AL45" s="19">
        <f t="shared" si="12"/>
        <v>0</v>
      </c>
    </row>
    <row r="46" spans="1:41" x14ac:dyDescent="0.2">
      <c r="A46" s="10">
        <v>6</v>
      </c>
      <c r="B46" s="4">
        <f>Variantenvergleich!Z37</f>
        <v>0</v>
      </c>
      <c r="C46" s="4">
        <f>Variantenvergleich!AA37</f>
        <v>0</v>
      </c>
      <c r="D46" s="4">
        <f>Variantenvergleich!AB37</f>
        <v>0</v>
      </c>
      <c r="E46" s="4">
        <f>Variantenvergleich!AC37</f>
        <v>0</v>
      </c>
      <c r="H46" s="8">
        <f t="shared" si="9"/>
        <v>0</v>
      </c>
      <c r="I46" s="8">
        <f t="shared" si="10"/>
        <v>0</v>
      </c>
      <c r="J46" s="8">
        <f t="shared" si="11"/>
        <v>0</v>
      </c>
      <c r="K46" s="8">
        <f t="shared" si="11"/>
        <v>0</v>
      </c>
      <c r="L46" s="8">
        <f t="shared" si="11"/>
        <v>0</v>
      </c>
      <c r="M46" s="8">
        <f t="shared" si="11"/>
        <v>0</v>
      </c>
      <c r="N46" s="8">
        <f t="shared" si="11"/>
        <v>0</v>
      </c>
      <c r="O46" s="8">
        <f t="shared" si="11"/>
        <v>0</v>
      </c>
      <c r="P46" s="8">
        <f t="shared" si="11"/>
        <v>0</v>
      </c>
      <c r="Q46" s="8">
        <f t="shared" si="11"/>
        <v>0</v>
      </c>
      <c r="R46" s="8">
        <f t="shared" si="11"/>
        <v>0</v>
      </c>
      <c r="S46" s="8">
        <f t="shared" si="11"/>
        <v>0</v>
      </c>
      <c r="T46" s="8">
        <f t="shared" si="11"/>
        <v>0</v>
      </c>
      <c r="U46" s="8">
        <f t="shared" si="11"/>
        <v>0</v>
      </c>
      <c r="V46" s="8">
        <f t="shared" si="11"/>
        <v>0</v>
      </c>
      <c r="W46" s="8">
        <f t="shared" si="11"/>
        <v>0</v>
      </c>
      <c r="X46" s="8">
        <f t="shared" si="11"/>
        <v>0</v>
      </c>
      <c r="Y46" s="8">
        <f t="shared" si="11"/>
        <v>0</v>
      </c>
      <c r="Z46" s="8">
        <f t="shared" si="11"/>
        <v>0</v>
      </c>
      <c r="AA46" s="8">
        <f t="shared" si="11"/>
        <v>0</v>
      </c>
      <c r="AB46" s="8">
        <f t="shared" si="11"/>
        <v>0</v>
      </c>
      <c r="AC46" s="8">
        <f t="shared" si="11"/>
        <v>0</v>
      </c>
      <c r="AD46" s="8">
        <f t="shared" si="11"/>
        <v>0</v>
      </c>
      <c r="AE46" s="8">
        <f t="shared" si="11"/>
        <v>0</v>
      </c>
      <c r="AF46" s="8">
        <f t="shared" si="11"/>
        <v>0</v>
      </c>
      <c r="AG46" s="8">
        <f t="shared" si="11"/>
        <v>0</v>
      </c>
      <c r="AH46" s="8">
        <f t="shared" si="11"/>
        <v>0</v>
      </c>
      <c r="AI46" s="8">
        <f t="shared" si="11"/>
        <v>0</v>
      </c>
      <c r="AJ46" s="8">
        <f t="shared" si="11"/>
        <v>0</v>
      </c>
      <c r="AK46" s="8">
        <f t="shared" si="11"/>
        <v>0</v>
      </c>
      <c r="AL46" s="19">
        <f t="shared" si="12"/>
        <v>0</v>
      </c>
    </row>
    <row r="47" spans="1:41" x14ac:dyDescent="0.2">
      <c r="A47" s="10">
        <v>7</v>
      </c>
      <c r="B47" s="4">
        <f>Variantenvergleich!Z38</f>
        <v>0</v>
      </c>
      <c r="C47" s="4">
        <f>Variantenvergleich!AA38</f>
        <v>0</v>
      </c>
      <c r="D47" s="4">
        <f>Variantenvergleich!AB38</f>
        <v>0</v>
      </c>
      <c r="E47" s="4">
        <f>Variantenvergleich!AC38</f>
        <v>0</v>
      </c>
      <c r="H47" s="8">
        <f t="shared" si="9"/>
        <v>0</v>
      </c>
      <c r="I47" s="8">
        <f t="shared" si="10"/>
        <v>0</v>
      </c>
      <c r="J47" s="8">
        <f t="shared" si="11"/>
        <v>0</v>
      </c>
      <c r="K47" s="8">
        <f t="shared" si="11"/>
        <v>0</v>
      </c>
      <c r="L47" s="8">
        <f t="shared" si="11"/>
        <v>0</v>
      </c>
      <c r="M47" s="8">
        <f t="shared" si="11"/>
        <v>0</v>
      </c>
      <c r="N47" s="8">
        <f t="shared" si="11"/>
        <v>0</v>
      </c>
      <c r="O47" s="8">
        <f t="shared" si="11"/>
        <v>0</v>
      </c>
      <c r="P47" s="8">
        <f t="shared" si="11"/>
        <v>0</v>
      </c>
      <c r="Q47" s="8">
        <f t="shared" si="11"/>
        <v>0</v>
      </c>
      <c r="R47" s="8">
        <f t="shared" si="11"/>
        <v>0</v>
      </c>
      <c r="S47" s="8">
        <f t="shared" si="11"/>
        <v>0</v>
      </c>
      <c r="T47" s="8">
        <f t="shared" si="11"/>
        <v>0</v>
      </c>
      <c r="U47" s="8">
        <f t="shared" si="11"/>
        <v>0</v>
      </c>
      <c r="V47" s="8">
        <f t="shared" si="11"/>
        <v>0</v>
      </c>
      <c r="W47" s="8">
        <f t="shared" si="11"/>
        <v>0</v>
      </c>
      <c r="X47" s="8">
        <f t="shared" si="11"/>
        <v>0</v>
      </c>
      <c r="Y47" s="8">
        <f t="shared" si="11"/>
        <v>0</v>
      </c>
      <c r="Z47" s="8">
        <f t="shared" si="11"/>
        <v>0</v>
      </c>
      <c r="AA47" s="8">
        <f t="shared" si="11"/>
        <v>0</v>
      </c>
      <c r="AB47" s="8">
        <f t="shared" si="11"/>
        <v>0</v>
      </c>
      <c r="AC47" s="8">
        <f t="shared" si="11"/>
        <v>0</v>
      </c>
      <c r="AD47" s="8">
        <f t="shared" si="11"/>
        <v>0</v>
      </c>
      <c r="AE47" s="8">
        <f t="shared" si="11"/>
        <v>0</v>
      </c>
      <c r="AF47" s="8">
        <f t="shared" si="11"/>
        <v>0</v>
      </c>
      <c r="AG47" s="8">
        <f t="shared" si="11"/>
        <v>0</v>
      </c>
      <c r="AH47" s="8">
        <f t="shared" si="11"/>
        <v>0</v>
      </c>
      <c r="AI47" s="8">
        <f t="shared" si="11"/>
        <v>0</v>
      </c>
      <c r="AJ47" s="8">
        <f t="shared" si="11"/>
        <v>0</v>
      </c>
      <c r="AK47" s="8">
        <f t="shared" si="11"/>
        <v>0</v>
      </c>
      <c r="AL47" s="19">
        <f t="shared" si="12"/>
        <v>0</v>
      </c>
    </row>
    <row r="48" spans="1:41" x14ac:dyDescent="0.2">
      <c r="A48" s="10">
        <v>8</v>
      </c>
      <c r="B48" s="4">
        <f>Variantenvergleich!Z39</f>
        <v>0</v>
      </c>
      <c r="C48" s="4">
        <f>Variantenvergleich!AA39</f>
        <v>0</v>
      </c>
      <c r="D48" s="4">
        <f>Variantenvergleich!AB39</f>
        <v>0</v>
      </c>
      <c r="E48" s="4">
        <f>Variantenvergleich!AC39</f>
        <v>0</v>
      </c>
      <c r="H48" s="8">
        <f t="shared" si="9"/>
        <v>0</v>
      </c>
      <c r="I48" s="8">
        <f t="shared" si="10"/>
        <v>0</v>
      </c>
      <c r="J48" s="8">
        <f t="shared" si="11"/>
        <v>0</v>
      </c>
      <c r="K48" s="8">
        <f t="shared" si="11"/>
        <v>0</v>
      </c>
      <c r="L48" s="8">
        <f t="shared" si="11"/>
        <v>0</v>
      </c>
      <c r="M48" s="8">
        <f t="shared" si="11"/>
        <v>0</v>
      </c>
      <c r="N48" s="8">
        <f t="shared" si="11"/>
        <v>0</v>
      </c>
      <c r="O48" s="8">
        <f t="shared" si="11"/>
        <v>0</v>
      </c>
      <c r="P48" s="8">
        <f t="shared" si="11"/>
        <v>0</v>
      </c>
      <c r="Q48" s="8">
        <f t="shared" si="11"/>
        <v>0</v>
      </c>
      <c r="R48" s="8">
        <f t="shared" si="11"/>
        <v>0</v>
      </c>
      <c r="S48" s="8">
        <f t="shared" si="11"/>
        <v>0</v>
      </c>
      <c r="T48" s="8">
        <f t="shared" si="11"/>
        <v>0</v>
      </c>
      <c r="U48" s="8">
        <f t="shared" si="11"/>
        <v>0</v>
      </c>
      <c r="V48" s="8">
        <f t="shared" si="11"/>
        <v>0</v>
      </c>
      <c r="W48" s="8">
        <f t="shared" si="11"/>
        <v>0</v>
      </c>
      <c r="X48" s="8">
        <f t="shared" si="11"/>
        <v>0</v>
      </c>
      <c r="Y48" s="8">
        <f t="shared" si="11"/>
        <v>0</v>
      </c>
      <c r="Z48" s="8">
        <f t="shared" si="11"/>
        <v>0</v>
      </c>
      <c r="AA48" s="8">
        <f t="shared" si="11"/>
        <v>0</v>
      </c>
      <c r="AB48" s="8">
        <f t="shared" si="11"/>
        <v>0</v>
      </c>
      <c r="AC48" s="8">
        <f t="shared" si="11"/>
        <v>0</v>
      </c>
      <c r="AD48" s="8">
        <f t="shared" si="11"/>
        <v>0</v>
      </c>
      <c r="AE48" s="8">
        <f t="shared" si="11"/>
        <v>0</v>
      </c>
      <c r="AF48" s="8">
        <f t="shared" si="11"/>
        <v>0</v>
      </c>
      <c r="AG48" s="8">
        <f t="shared" si="11"/>
        <v>0</v>
      </c>
      <c r="AH48" s="8">
        <f t="shared" si="11"/>
        <v>0</v>
      </c>
      <c r="AI48" s="8">
        <f t="shared" si="11"/>
        <v>0</v>
      </c>
      <c r="AJ48" s="8">
        <f t="shared" si="11"/>
        <v>0</v>
      </c>
      <c r="AK48" s="8">
        <f t="shared" si="11"/>
        <v>0</v>
      </c>
      <c r="AL48" s="19">
        <f t="shared" si="12"/>
        <v>0</v>
      </c>
    </row>
    <row r="49" spans="1:41" x14ac:dyDescent="0.2">
      <c r="A49" s="10">
        <v>9</v>
      </c>
      <c r="B49" s="4">
        <f>Variantenvergleich!Z40</f>
        <v>0</v>
      </c>
      <c r="C49" s="4">
        <f>Variantenvergleich!AA40</f>
        <v>0</v>
      </c>
      <c r="D49" s="4">
        <f>Variantenvergleich!AB40</f>
        <v>0</v>
      </c>
      <c r="E49" s="4">
        <f>Variantenvergleich!AC40</f>
        <v>0</v>
      </c>
      <c r="H49" s="8">
        <f t="shared" si="9"/>
        <v>0</v>
      </c>
      <c r="I49" s="8">
        <f t="shared" si="10"/>
        <v>0</v>
      </c>
      <c r="J49" s="8">
        <f t="shared" si="11"/>
        <v>0</v>
      </c>
      <c r="K49" s="8">
        <f t="shared" si="11"/>
        <v>0</v>
      </c>
      <c r="L49" s="8">
        <f t="shared" si="11"/>
        <v>0</v>
      </c>
      <c r="M49" s="8">
        <f t="shared" si="11"/>
        <v>0</v>
      </c>
      <c r="N49" s="8">
        <f t="shared" si="11"/>
        <v>0</v>
      </c>
      <c r="O49" s="8">
        <f t="shared" si="11"/>
        <v>0</v>
      </c>
      <c r="P49" s="8">
        <f t="shared" si="11"/>
        <v>0</v>
      </c>
      <c r="Q49" s="8">
        <f t="shared" si="11"/>
        <v>0</v>
      </c>
      <c r="R49" s="8">
        <f t="shared" si="11"/>
        <v>0</v>
      </c>
      <c r="S49" s="8">
        <f t="shared" si="11"/>
        <v>0</v>
      </c>
      <c r="T49" s="8">
        <f t="shared" si="11"/>
        <v>0</v>
      </c>
      <c r="U49" s="8">
        <f t="shared" si="11"/>
        <v>0</v>
      </c>
      <c r="V49" s="8">
        <f t="shared" si="11"/>
        <v>0</v>
      </c>
      <c r="W49" s="8">
        <f t="shared" si="11"/>
        <v>0</v>
      </c>
      <c r="X49" s="8">
        <f t="shared" si="11"/>
        <v>0</v>
      </c>
      <c r="Y49" s="8">
        <f t="shared" si="11"/>
        <v>0</v>
      </c>
      <c r="Z49" s="8">
        <f t="shared" si="11"/>
        <v>0</v>
      </c>
      <c r="AA49" s="8">
        <f t="shared" si="11"/>
        <v>0</v>
      </c>
      <c r="AB49" s="8">
        <f t="shared" si="11"/>
        <v>0</v>
      </c>
      <c r="AC49" s="8">
        <f t="shared" si="11"/>
        <v>0</v>
      </c>
      <c r="AD49" s="8">
        <f t="shared" si="11"/>
        <v>0</v>
      </c>
      <c r="AE49" s="8">
        <f t="shared" si="11"/>
        <v>0</v>
      </c>
      <c r="AF49" s="8">
        <f t="shared" si="11"/>
        <v>0</v>
      </c>
      <c r="AG49" s="8">
        <f t="shared" si="11"/>
        <v>0</v>
      </c>
      <c r="AH49" s="8">
        <f t="shared" si="11"/>
        <v>0</v>
      </c>
      <c r="AI49" s="8">
        <f t="shared" si="11"/>
        <v>0</v>
      </c>
      <c r="AJ49" s="8">
        <f t="shared" si="11"/>
        <v>0</v>
      </c>
      <c r="AK49" s="8">
        <f t="shared" si="11"/>
        <v>0</v>
      </c>
      <c r="AL49" s="19">
        <f t="shared" si="12"/>
        <v>0</v>
      </c>
    </row>
    <row r="50" spans="1:41" x14ac:dyDescent="0.2">
      <c r="A50" s="10">
        <v>10</v>
      </c>
      <c r="B50" s="4">
        <f>Variantenvergleich!Z41</f>
        <v>0</v>
      </c>
      <c r="C50" s="4">
        <f>Variantenvergleich!AA41</f>
        <v>0</v>
      </c>
      <c r="D50" s="4">
        <f>Variantenvergleich!AB41</f>
        <v>0</v>
      </c>
      <c r="E50" s="4">
        <f>Variantenvergleich!AC41</f>
        <v>0</v>
      </c>
      <c r="H50" s="8">
        <f t="shared" si="9"/>
        <v>0</v>
      </c>
      <c r="I50" s="8">
        <f t="shared" si="10"/>
        <v>0</v>
      </c>
      <c r="J50" s="8">
        <f t="shared" si="11"/>
        <v>0</v>
      </c>
      <c r="K50" s="8">
        <f t="shared" si="11"/>
        <v>0</v>
      </c>
      <c r="L50" s="8">
        <f t="shared" si="11"/>
        <v>0</v>
      </c>
      <c r="M50" s="8">
        <f t="shared" ref="M50:AL50" si="13">IF($H50=0,0,IF(MOD(M$14,$D50)=0,$C50*(1+$E50)^M$14,0))</f>
        <v>0</v>
      </c>
      <c r="N50" s="8">
        <f t="shared" si="13"/>
        <v>0</v>
      </c>
      <c r="O50" s="8">
        <f t="shared" si="13"/>
        <v>0</v>
      </c>
      <c r="P50" s="8">
        <f t="shared" si="13"/>
        <v>0</v>
      </c>
      <c r="Q50" s="8">
        <f t="shared" si="13"/>
        <v>0</v>
      </c>
      <c r="R50" s="8">
        <f t="shared" si="13"/>
        <v>0</v>
      </c>
      <c r="S50" s="8">
        <f t="shared" si="13"/>
        <v>0</v>
      </c>
      <c r="T50" s="8">
        <f t="shared" si="13"/>
        <v>0</v>
      </c>
      <c r="U50" s="8">
        <f t="shared" si="13"/>
        <v>0</v>
      </c>
      <c r="V50" s="8">
        <f t="shared" si="13"/>
        <v>0</v>
      </c>
      <c r="W50" s="8">
        <f t="shared" si="13"/>
        <v>0</v>
      </c>
      <c r="X50" s="8">
        <f t="shared" si="13"/>
        <v>0</v>
      </c>
      <c r="Y50" s="8">
        <f t="shared" si="13"/>
        <v>0</v>
      </c>
      <c r="Z50" s="8">
        <f t="shared" si="13"/>
        <v>0</v>
      </c>
      <c r="AA50" s="8">
        <f t="shared" si="13"/>
        <v>0</v>
      </c>
      <c r="AB50" s="8">
        <f t="shared" si="13"/>
        <v>0</v>
      </c>
      <c r="AC50" s="8">
        <f t="shared" si="13"/>
        <v>0</v>
      </c>
      <c r="AD50" s="8">
        <f t="shared" si="13"/>
        <v>0</v>
      </c>
      <c r="AE50" s="8">
        <f t="shared" si="13"/>
        <v>0</v>
      </c>
      <c r="AF50" s="8">
        <f t="shared" si="13"/>
        <v>0</v>
      </c>
      <c r="AG50" s="8">
        <f t="shared" si="13"/>
        <v>0</v>
      </c>
      <c r="AH50" s="8">
        <f t="shared" si="13"/>
        <v>0</v>
      </c>
      <c r="AI50" s="8">
        <f t="shared" si="13"/>
        <v>0</v>
      </c>
      <c r="AJ50" s="8">
        <f t="shared" si="13"/>
        <v>0</v>
      </c>
      <c r="AK50" s="8">
        <f t="shared" si="13"/>
        <v>0</v>
      </c>
      <c r="AL50" s="19">
        <f t="shared" si="13"/>
        <v>0</v>
      </c>
    </row>
    <row r="51" spans="1:41" x14ac:dyDescent="0.2">
      <c r="AL51" s="20"/>
    </row>
    <row r="52" spans="1:41" x14ac:dyDescent="0.2">
      <c r="C52" s="8">
        <f>SUM(C41:C51)</f>
        <v>0</v>
      </c>
      <c r="D52" s="14" t="s">
        <v>10</v>
      </c>
      <c r="E52" s="17">
        <f>H52+NPV($C$3,I52:AK52)</f>
        <v>0</v>
      </c>
      <c r="H52" s="8">
        <f>SUM(H41:H51)</f>
        <v>0</v>
      </c>
      <c r="I52" s="8">
        <f t="shared" ref="I52:AL52" si="14">SUM(I41:I51)</f>
        <v>0</v>
      </c>
      <c r="J52" s="8">
        <f t="shared" si="14"/>
        <v>0</v>
      </c>
      <c r="K52" s="8">
        <f t="shared" si="14"/>
        <v>0</v>
      </c>
      <c r="L52" s="8">
        <f t="shared" si="14"/>
        <v>0</v>
      </c>
      <c r="M52" s="8">
        <f t="shared" si="14"/>
        <v>0</v>
      </c>
      <c r="N52" s="8">
        <f t="shared" si="14"/>
        <v>0</v>
      </c>
      <c r="O52" s="8">
        <f t="shared" si="14"/>
        <v>0</v>
      </c>
      <c r="P52" s="8">
        <f t="shared" si="14"/>
        <v>0</v>
      </c>
      <c r="Q52" s="8">
        <f t="shared" si="14"/>
        <v>0</v>
      </c>
      <c r="R52" s="8">
        <f t="shared" si="14"/>
        <v>0</v>
      </c>
      <c r="S52" s="8">
        <f t="shared" si="14"/>
        <v>0</v>
      </c>
      <c r="T52" s="8">
        <f t="shared" si="14"/>
        <v>0</v>
      </c>
      <c r="U52" s="8">
        <f t="shared" si="14"/>
        <v>0</v>
      </c>
      <c r="V52" s="8">
        <f t="shared" si="14"/>
        <v>0</v>
      </c>
      <c r="W52" s="8">
        <f t="shared" si="14"/>
        <v>0</v>
      </c>
      <c r="X52" s="8">
        <f t="shared" si="14"/>
        <v>0</v>
      </c>
      <c r="Y52" s="8">
        <f t="shared" si="14"/>
        <v>0</v>
      </c>
      <c r="Z52" s="8">
        <f t="shared" si="14"/>
        <v>0</v>
      </c>
      <c r="AA52" s="8">
        <f t="shared" si="14"/>
        <v>0</v>
      </c>
      <c r="AB52" s="8">
        <f t="shared" si="14"/>
        <v>0</v>
      </c>
      <c r="AC52" s="8">
        <f t="shared" si="14"/>
        <v>0</v>
      </c>
      <c r="AD52" s="8">
        <f t="shared" si="14"/>
        <v>0</v>
      </c>
      <c r="AE52" s="8">
        <f t="shared" si="14"/>
        <v>0</v>
      </c>
      <c r="AF52" s="8">
        <f t="shared" si="14"/>
        <v>0</v>
      </c>
      <c r="AG52" s="8">
        <f t="shared" si="14"/>
        <v>0</v>
      </c>
      <c r="AH52" s="8">
        <f t="shared" si="14"/>
        <v>0</v>
      </c>
      <c r="AI52" s="8">
        <f t="shared" si="14"/>
        <v>0</v>
      </c>
      <c r="AJ52" s="8">
        <f t="shared" si="14"/>
        <v>0</v>
      </c>
      <c r="AK52" s="8">
        <f t="shared" si="14"/>
        <v>0</v>
      </c>
      <c r="AL52" s="19">
        <f t="shared" si="14"/>
        <v>0</v>
      </c>
    </row>
    <row r="53" spans="1:41" ht="10.5" thickBot="1" x14ac:dyDescent="0.2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row>
    <row r="54" spans="1:41" ht="10.5" thickTop="1" x14ac:dyDescent="0.2"/>
    <row r="55" spans="1:41" x14ac:dyDescent="0.2">
      <c r="A55" s="1" t="s">
        <v>7</v>
      </c>
    </row>
    <row r="57" spans="1:41" x14ac:dyDescent="0.2">
      <c r="B57" s="12" t="s">
        <v>9</v>
      </c>
      <c r="C57" s="12" t="s">
        <v>3</v>
      </c>
      <c r="D57" s="12" t="s">
        <v>1</v>
      </c>
      <c r="E57" s="12" t="s">
        <v>2</v>
      </c>
      <c r="H57" s="3">
        <v>0</v>
      </c>
      <c r="I57" s="3">
        <v>1</v>
      </c>
      <c r="J57" s="3">
        <v>2</v>
      </c>
      <c r="K57" s="3">
        <v>3</v>
      </c>
      <c r="L57" s="3">
        <v>4</v>
      </c>
      <c r="M57" s="3">
        <v>5</v>
      </c>
      <c r="N57" s="3">
        <v>6</v>
      </c>
      <c r="O57" s="3">
        <v>7</v>
      </c>
      <c r="P57" s="3">
        <v>8</v>
      </c>
      <c r="Q57" s="3">
        <v>9</v>
      </c>
      <c r="R57" s="3">
        <v>10</v>
      </c>
      <c r="S57" s="3">
        <v>11</v>
      </c>
      <c r="T57" s="3">
        <v>12</v>
      </c>
      <c r="U57" s="3">
        <v>13</v>
      </c>
      <c r="V57" s="3">
        <v>14</v>
      </c>
      <c r="W57" s="3">
        <v>15</v>
      </c>
      <c r="X57" s="3">
        <v>16</v>
      </c>
      <c r="Y57" s="3">
        <v>17</v>
      </c>
      <c r="Z57" s="3">
        <v>18</v>
      </c>
      <c r="AA57" s="3">
        <v>19</v>
      </c>
      <c r="AB57" s="3">
        <v>20</v>
      </c>
      <c r="AC57" s="3">
        <v>21</v>
      </c>
      <c r="AD57" s="3">
        <v>22</v>
      </c>
      <c r="AE57" s="3">
        <v>23</v>
      </c>
      <c r="AF57" s="3">
        <v>24</v>
      </c>
      <c r="AG57" s="3">
        <v>25</v>
      </c>
      <c r="AH57" s="3">
        <v>26</v>
      </c>
      <c r="AI57" s="3">
        <v>27</v>
      </c>
      <c r="AJ57" s="3">
        <v>28</v>
      </c>
      <c r="AK57" s="3">
        <v>29</v>
      </c>
      <c r="AL57" s="18">
        <v>30</v>
      </c>
    </row>
    <row r="58" spans="1:41" x14ac:dyDescent="0.2">
      <c r="A58" s="10">
        <v>1</v>
      </c>
      <c r="B58" s="4">
        <f>Variantenvergleich!Z47</f>
        <v>0</v>
      </c>
      <c r="C58" s="4">
        <f>Variantenvergleich!AA47</f>
        <v>0</v>
      </c>
      <c r="D58" s="4">
        <f>Variantenvergleich!AB47</f>
        <v>0</v>
      </c>
      <c r="E58" s="4">
        <f>Variantenvergleich!AC47</f>
        <v>0</v>
      </c>
      <c r="H58" s="8">
        <f t="shared" ref="H58:H67" si="15">C58</f>
        <v>0</v>
      </c>
      <c r="I58" s="8">
        <f t="shared" ref="I58:I67" si="16">IF($H58=0,0,IF(MOD(I$14,$D58)=0,$C58*(1+$E58)^I$14,0))</f>
        <v>0</v>
      </c>
      <c r="J58" s="8">
        <f t="shared" ref="J58:AK67" si="17">IF($H58=0,0,IF(MOD(J$14,$D58)=0,$C58*(1+$E58)^J$14,0))</f>
        <v>0</v>
      </c>
      <c r="K58" s="8">
        <f t="shared" si="17"/>
        <v>0</v>
      </c>
      <c r="L58" s="8">
        <f t="shared" si="17"/>
        <v>0</v>
      </c>
      <c r="M58" s="8">
        <f t="shared" si="17"/>
        <v>0</v>
      </c>
      <c r="N58" s="8">
        <f t="shared" si="17"/>
        <v>0</v>
      </c>
      <c r="O58" s="8">
        <f t="shared" si="17"/>
        <v>0</v>
      </c>
      <c r="P58" s="8">
        <f t="shared" si="17"/>
        <v>0</v>
      </c>
      <c r="Q58" s="8">
        <f t="shared" si="17"/>
        <v>0</v>
      </c>
      <c r="R58" s="8">
        <f t="shared" si="17"/>
        <v>0</v>
      </c>
      <c r="S58" s="8">
        <f t="shared" si="17"/>
        <v>0</v>
      </c>
      <c r="T58" s="8">
        <f t="shared" si="17"/>
        <v>0</v>
      </c>
      <c r="U58" s="8">
        <f t="shared" si="17"/>
        <v>0</v>
      </c>
      <c r="V58" s="8">
        <f t="shared" si="17"/>
        <v>0</v>
      </c>
      <c r="W58" s="8">
        <f t="shared" si="17"/>
        <v>0</v>
      </c>
      <c r="X58" s="8">
        <f t="shared" si="17"/>
        <v>0</v>
      </c>
      <c r="Y58" s="8">
        <f t="shared" si="17"/>
        <v>0</v>
      </c>
      <c r="Z58" s="8">
        <f t="shared" si="17"/>
        <v>0</v>
      </c>
      <c r="AA58" s="8">
        <f t="shared" si="17"/>
        <v>0</v>
      </c>
      <c r="AB58" s="8">
        <f t="shared" si="17"/>
        <v>0</v>
      </c>
      <c r="AC58" s="8">
        <f t="shared" si="17"/>
        <v>0</v>
      </c>
      <c r="AD58" s="8">
        <f t="shared" si="17"/>
        <v>0</v>
      </c>
      <c r="AE58" s="8">
        <f t="shared" si="17"/>
        <v>0</v>
      </c>
      <c r="AF58" s="8">
        <f t="shared" si="17"/>
        <v>0</v>
      </c>
      <c r="AG58" s="8">
        <f t="shared" si="17"/>
        <v>0</v>
      </c>
      <c r="AH58" s="8">
        <f t="shared" si="17"/>
        <v>0</v>
      </c>
      <c r="AI58" s="8">
        <f t="shared" si="17"/>
        <v>0</v>
      </c>
      <c r="AJ58" s="8">
        <f t="shared" si="17"/>
        <v>0</v>
      </c>
      <c r="AK58" s="8">
        <f t="shared" si="17"/>
        <v>0</v>
      </c>
      <c r="AL58" s="19">
        <f t="shared" ref="AL58:AL66" si="18">IF($H58=0,0,IF(MOD(AL$14,$D58)=0,$C58*(1+$E58)^AL$14,0))</f>
        <v>0</v>
      </c>
    </row>
    <row r="59" spans="1:41" x14ac:dyDescent="0.2">
      <c r="A59" s="10">
        <v>2</v>
      </c>
      <c r="B59" s="4">
        <f>Variantenvergleich!Z48</f>
        <v>0</v>
      </c>
      <c r="C59" s="4">
        <f>Variantenvergleich!AA48</f>
        <v>0</v>
      </c>
      <c r="D59" s="4">
        <f>Variantenvergleich!AB48</f>
        <v>0</v>
      </c>
      <c r="E59" s="4">
        <f>Variantenvergleich!AC48</f>
        <v>0</v>
      </c>
      <c r="H59" s="8">
        <f t="shared" si="15"/>
        <v>0</v>
      </c>
      <c r="I59" s="8">
        <f t="shared" si="16"/>
        <v>0</v>
      </c>
      <c r="J59" s="8">
        <f t="shared" si="17"/>
        <v>0</v>
      </c>
      <c r="K59" s="8">
        <f t="shared" si="17"/>
        <v>0</v>
      </c>
      <c r="L59" s="8">
        <f t="shared" si="17"/>
        <v>0</v>
      </c>
      <c r="M59" s="8">
        <f t="shared" si="17"/>
        <v>0</v>
      </c>
      <c r="N59" s="8">
        <f t="shared" si="17"/>
        <v>0</v>
      </c>
      <c r="O59" s="8">
        <f t="shared" si="17"/>
        <v>0</v>
      </c>
      <c r="P59" s="8">
        <f t="shared" si="17"/>
        <v>0</v>
      </c>
      <c r="Q59" s="8">
        <f t="shared" si="17"/>
        <v>0</v>
      </c>
      <c r="R59" s="8">
        <f t="shared" si="17"/>
        <v>0</v>
      </c>
      <c r="S59" s="8">
        <f t="shared" si="17"/>
        <v>0</v>
      </c>
      <c r="T59" s="8">
        <f t="shared" si="17"/>
        <v>0</v>
      </c>
      <c r="U59" s="8">
        <f t="shared" si="17"/>
        <v>0</v>
      </c>
      <c r="V59" s="8">
        <f t="shared" si="17"/>
        <v>0</v>
      </c>
      <c r="W59" s="8">
        <f t="shared" si="17"/>
        <v>0</v>
      </c>
      <c r="X59" s="8">
        <f t="shared" si="17"/>
        <v>0</v>
      </c>
      <c r="Y59" s="8">
        <f t="shared" si="17"/>
        <v>0</v>
      </c>
      <c r="Z59" s="8">
        <f t="shared" si="17"/>
        <v>0</v>
      </c>
      <c r="AA59" s="8">
        <f t="shared" si="17"/>
        <v>0</v>
      </c>
      <c r="AB59" s="8">
        <f t="shared" si="17"/>
        <v>0</v>
      </c>
      <c r="AC59" s="8">
        <f t="shared" si="17"/>
        <v>0</v>
      </c>
      <c r="AD59" s="8">
        <f t="shared" si="17"/>
        <v>0</v>
      </c>
      <c r="AE59" s="8">
        <f t="shared" si="17"/>
        <v>0</v>
      </c>
      <c r="AF59" s="8">
        <f t="shared" si="17"/>
        <v>0</v>
      </c>
      <c r="AG59" s="8">
        <f t="shared" si="17"/>
        <v>0</v>
      </c>
      <c r="AH59" s="8">
        <f t="shared" si="17"/>
        <v>0</v>
      </c>
      <c r="AI59" s="8">
        <f t="shared" si="17"/>
        <v>0</v>
      </c>
      <c r="AJ59" s="8">
        <f t="shared" si="17"/>
        <v>0</v>
      </c>
      <c r="AK59" s="8">
        <f t="shared" si="17"/>
        <v>0</v>
      </c>
      <c r="AL59" s="19">
        <f t="shared" si="18"/>
        <v>0</v>
      </c>
    </row>
    <row r="60" spans="1:41" x14ac:dyDescent="0.2">
      <c r="A60" s="10">
        <v>3</v>
      </c>
      <c r="B60" s="4">
        <f>Variantenvergleich!Z49</f>
        <v>0</v>
      </c>
      <c r="C60" s="4">
        <f>Variantenvergleich!AA49</f>
        <v>0</v>
      </c>
      <c r="D60" s="4">
        <f>Variantenvergleich!AB49</f>
        <v>0</v>
      </c>
      <c r="E60" s="4">
        <f>Variantenvergleich!AC49</f>
        <v>0</v>
      </c>
      <c r="H60" s="8">
        <f t="shared" si="15"/>
        <v>0</v>
      </c>
      <c r="I60" s="8">
        <f t="shared" si="16"/>
        <v>0</v>
      </c>
      <c r="J60" s="8">
        <f t="shared" si="17"/>
        <v>0</v>
      </c>
      <c r="K60" s="8">
        <f t="shared" si="17"/>
        <v>0</v>
      </c>
      <c r="L60" s="8">
        <f t="shared" si="17"/>
        <v>0</v>
      </c>
      <c r="M60" s="8">
        <f t="shared" si="17"/>
        <v>0</v>
      </c>
      <c r="N60" s="8">
        <f t="shared" si="17"/>
        <v>0</v>
      </c>
      <c r="O60" s="8">
        <f t="shared" si="17"/>
        <v>0</v>
      </c>
      <c r="P60" s="8">
        <f t="shared" si="17"/>
        <v>0</v>
      </c>
      <c r="Q60" s="8">
        <f t="shared" si="17"/>
        <v>0</v>
      </c>
      <c r="R60" s="8">
        <f t="shared" si="17"/>
        <v>0</v>
      </c>
      <c r="S60" s="8">
        <f t="shared" si="17"/>
        <v>0</v>
      </c>
      <c r="T60" s="8">
        <f t="shared" si="17"/>
        <v>0</v>
      </c>
      <c r="U60" s="8">
        <f t="shared" si="17"/>
        <v>0</v>
      </c>
      <c r="V60" s="8">
        <f t="shared" si="17"/>
        <v>0</v>
      </c>
      <c r="W60" s="8">
        <f t="shared" si="17"/>
        <v>0</v>
      </c>
      <c r="X60" s="8">
        <f t="shared" si="17"/>
        <v>0</v>
      </c>
      <c r="Y60" s="8">
        <f t="shared" si="17"/>
        <v>0</v>
      </c>
      <c r="Z60" s="8">
        <f t="shared" si="17"/>
        <v>0</v>
      </c>
      <c r="AA60" s="8">
        <f t="shared" si="17"/>
        <v>0</v>
      </c>
      <c r="AB60" s="8">
        <f t="shared" si="17"/>
        <v>0</v>
      </c>
      <c r="AC60" s="8">
        <f t="shared" si="17"/>
        <v>0</v>
      </c>
      <c r="AD60" s="8">
        <f t="shared" si="17"/>
        <v>0</v>
      </c>
      <c r="AE60" s="8">
        <f t="shared" si="17"/>
        <v>0</v>
      </c>
      <c r="AF60" s="8">
        <f t="shared" si="17"/>
        <v>0</v>
      </c>
      <c r="AG60" s="8">
        <f t="shared" si="17"/>
        <v>0</v>
      </c>
      <c r="AH60" s="8">
        <f t="shared" si="17"/>
        <v>0</v>
      </c>
      <c r="AI60" s="8">
        <f t="shared" si="17"/>
        <v>0</v>
      </c>
      <c r="AJ60" s="8">
        <f t="shared" si="17"/>
        <v>0</v>
      </c>
      <c r="AK60" s="8">
        <f t="shared" si="17"/>
        <v>0</v>
      </c>
      <c r="AL60" s="19">
        <f t="shared" si="18"/>
        <v>0</v>
      </c>
    </row>
    <row r="61" spans="1:41" x14ac:dyDescent="0.2">
      <c r="A61" s="10">
        <v>4</v>
      </c>
      <c r="B61" s="4">
        <f>Variantenvergleich!Z50</f>
        <v>0</v>
      </c>
      <c r="C61" s="4">
        <f>Variantenvergleich!AA50</f>
        <v>0</v>
      </c>
      <c r="D61" s="4">
        <f>Variantenvergleich!AB50</f>
        <v>0</v>
      </c>
      <c r="E61" s="4">
        <f>Variantenvergleich!AC50</f>
        <v>0</v>
      </c>
      <c r="H61" s="8">
        <f t="shared" si="15"/>
        <v>0</v>
      </c>
      <c r="I61" s="8">
        <f t="shared" si="16"/>
        <v>0</v>
      </c>
      <c r="J61" s="8">
        <f t="shared" si="17"/>
        <v>0</v>
      </c>
      <c r="K61" s="8">
        <f t="shared" si="17"/>
        <v>0</v>
      </c>
      <c r="L61" s="8">
        <f t="shared" si="17"/>
        <v>0</v>
      </c>
      <c r="M61" s="8">
        <f t="shared" si="17"/>
        <v>0</v>
      </c>
      <c r="N61" s="8">
        <f t="shared" si="17"/>
        <v>0</v>
      </c>
      <c r="O61" s="8">
        <f t="shared" si="17"/>
        <v>0</v>
      </c>
      <c r="P61" s="8">
        <f t="shared" si="17"/>
        <v>0</v>
      </c>
      <c r="Q61" s="8">
        <f t="shared" si="17"/>
        <v>0</v>
      </c>
      <c r="R61" s="8">
        <f t="shared" si="17"/>
        <v>0</v>
      </c>
      <c r="S61" s="8">
        <f t="shared" si="17"/>
        <v>0</v>
      </c>
      <c r="T61" s="8">
        <f t="shared" si="17"/>
        <v>0</v>
      </c>
      <c r="U61" s="8">
        <f t="shared" si="17"/>
        <v>0</v>
      </c>
      <c r="V61" s="8">
        <f t="shared" si="17"/>
        <v>0</v>
      </c>
      <c r="W61" s="8">
        <f t="shared" si="17"/>
        <v>0</v>
      </c>
      <c r="X61" s="8">
        <f t="shared" si="17"/>
        <v>0</v>
      </c>
      <c r="Y61" s="8">
        <f t="shared" si="17"/>
        <v>0</v>
      </c>
      <c r="Z61" s="8">
        <f t="shared" si="17"/>
        <v>0</v>
      </c>
      <c r="AA61" s="8">
        <f t="shared" si="17"/>
        <v>0</v>
      </c>
      <c r="AB61" s="8">
        <f t="shared" si="17"/>
        <v>0</v>
      </c>
      <c r="AC61" s="8">
        <f t="shared" si="17"/>
        <v>0</v>
      </c>
      <c r="AD61" s="8">
        <f t="shared" si="17"/>
        <v>0</v>
      </c>
      <c r="AE61" s="8">
        <f t="shared" si="17"/>
        <v>0</v>
      </c>
      <c r="AF61" s="8">
        <f t="shared" si="17"/>
        <v>0</v>
      </c>
      <c r="AG61" s="8">
        <f t="shared" si="17"/>
        <v>0</v>
      </c>
      <c r="AH61" s="8">
        <f t="shared" si="17"/>
        <v>0</v>
      </c>
      <c r="AI61" s="8">
        <f t="shared" si="17"/>
        <v>0</v>
      </c>
      <c r="AJ61" s="8">
        <f t="shared" si="17"/>
        <v>0</v>
      </c>
      <c r="AK61" s="8">
        <f t="shared" si="17"/>
        <v>0</v>
      </c>
      <c r="AL61" s="19">
        <f t="shared" si="18"/>
        <v>0</v>
      </c>
    </row>
    <row r="62" spans="1:41" x14ac:dyDescent="0.2">
      <c r="A62" s="10">
        <v>5</v>
      </c>
      <c r="B62" s="4">
        <f>Variantenvergleich!Z51</f>
        <v>0</v>
      </c>
      <c r="C62" s="4">
        <f>Variantenvergleich!AA51</f>
        <v>0</v>
      </c>
      <c r="D62" s="4">
        <f>Variantenvergleich!AB51</f>
        <v>0</v>
      </c>
      <c r="E62" s="4">
        <f>Variantenvergleich!AC51</f>
        <v>0</v>
      </c>
      <c r="H62" s="8">
        <f t="shared" si="15"/>
        <v>0</v>
      </c>
      <c r="I62" s="8">
        <f t="shared" si="16"/>
        <v>0</v>
      </c>
      <c r="J62" s="8">
        <f t="shared" si="17"/>
        <v>0</v>
      </c>
      <c r="K62" s="8">
        <f t="shared" si="17"/>
        <v>0</v>
      </c>
      <c r="L62" s="8">
        <f t="shared" si="17"/>
        <v>0</v>
      </c>
      <c r="M62" s="8">
        <f t="shared" si="17"/>
        <v>0</v>
      </c>
      <c r="N62" s="8">
        <f t="shared" si="17"/>
        <v>0</v>
      </c>
      <c r="O62" s="8">
        <f t="shared" si="17"/>
        <v>0</v>
      </c>
      <c r="P62" s="8">
        <f t="shared" si="17"/>
        <v>0</v>
      </c>
      <c r="Q62" s="8">
        <f t="shared" si="17"/>
        <v>0</v>
      </c>
      <c r="R62" s="8">
        <f t="shared" si="17"/>
        <v>0</v>
      </c>
      <c r="S62" s="8">
        <f t="shared" si="17"/>
        <v>0</v>
      </c>
      <c r="T62" s="8">
        <f t="shared" si="17"/>
        <v>0</v>
      </c>
      <c r="U62" s="8">
        <f t="shared" si="17"/>
        <v>0</v>
      </c>
      <c r="V62" s="8">
        <f t="shared" si="17"/>
        <v>0</v>
      </c>
      <c r="W62" s="8">
        <f t="shared" si="17"/>
        <v>0</v>
      </c>
      <c r="X62" s="8">
        <f t="shared" si="17"/>
        <v>0</v>
      </c>
      <c r="Y62" s="8">
        <f t="shared" si="17"/>
        <v>0</v>
      </c>
      <c r="Z62" s="8">
        <f t="shared" si="17"/>
        <v>0</v>
      </c>
      <c r="AA62" s="8">
        <f t="shared" si="17"/>
        <v>0</v>
      </c>
      <c r="AB62" s="8">
        <f t="shared" si="17"/>
        <v>0</v>
      </c>
      <c r="AC62" s="8">
        <f t="shared" si="17"/>
        <v>0</v>
      </c>
      <c r="AD62" s="8">
        <f t="shared" si="17"/>
        <v>0</v>
      </c>
      <c r="AE62" s="8">
        <f t="shared" si="17"/>
        <v>0</v>
      </c>
      <c r="AF62" s="8">
        <f t="shared" si="17"/>
        <v>0</v>
      </c>
      <c r="AG62" s="8">
        <f t="shared" si="17"/>
        <v>0</v>
      </c>
      <c r="AH62" s="8">
        <f t="shared" si="17"/>
        <v>0</v>
      </c>
      <c r="AI62" s="8">
        <f t="shared" si="17"/>
        <v>0</v>
      </c>
      <c r="AJ62" s="8">
        <f t="shared" si="17"/>
        <v>0</v>
      </c>
      <c r="AK62" s="8">
        <f t="shared" si="17"/>
        <v>0</v>
      </c>
      <c r="AL62" s="19">
        <f t="shared" si="18"/>
        <v>0</v>
      </c>
    </row>
    <row r="63" spans="1:41" x14ac:dyDescent="0.2">
      <c r="A63" s="10">
        <v>6</v>
      </c>
      <c r="B63" s="4">
        <f>Variantenvergleich!Z52</f>
        <v>0</v>
      </c>
      <c r="C63" s="4">
        <f>Variantenvergleich!AA52</f>
        <v>0</v>
      </c>
      <c r="D63" s="4">
        <f>Variantenvergleich!AB52</f>
        <v>0</v>
      </c>
      <c r="E63" s="4">
        <f>Variantenvergleich!AC52</f>
        <v>0</v>
      </c>
      <c r="H63" s="8">
        <f t="shared" si="15"/>
        <v>0</v>
      </c>
      <c r="I63" s="8">
        <f t="shared" si="16"/>
        <v>0</v>
      </c>
      <c r="J63" s="8">
        <f t="shared" si="17"/>
        <v>0</v>
      </c>
      <c r="K63" s="8">
        <f t="shared" si="17"/>
        <v>0</v>
      </c>
      <c r="L63" s="8">
        <f t="shared" si="17"/>
        <v>0</v>
      </c>
      <c r="M63" s="8">
        <f t="shared" si="17"/>
        <v>0</v>
      </c>
      <c r="N63" s="8">
        <f t="shared" si="17"/>
        <v>0</v>
      </c>
      <c r="O63" s="8">
        <f t="shared" si="17"/>
        <v>0</v>
      </c>
      <c r="P63" s="8">
        <f t="shared" si="17"/>
        <v>0</v>
      </c>
      <c r="Q63" s="8">
        <f t="shared" si="17"/>
        <v>0</v>
      </c>
      <c r="R63" s="8">
        <f t="shared" si="17"/>
        <v>0</v>
      </c>
      <c r="S63" s="8">
        <f t="shared" si="17"/>
        <v>0</v>
      </c>
      <c r="T63" s="8">
        <f t="shared" si="17"/>
        <v>0</v>
      </c>
      <c r="U63" s="8">
        <f t="shared" si="17"/>
        <v>0</v>
      </c>
      <c r="V63" s="8">
        <f t="shared" si="17"/>
        <v>0</v>
      </c>
      <c r="W63" s="8">
        <f t="shared" si="17"/>
        <v>0</v>
      </c>
      <c r="X63" s="8">
        <f t="shared" si="17"/>
        <v>0</v>
      </c>
      <c r="Y63" s="8">
        <f t="shared" si="17"/>
        <v>0</v>
      </c>
      <c r="Z63" s="8">
        <f t="shared" si="17"/>
        <v>0</v>
      </c>
      <c r="AA63" s="8">
        <f t="shared" si="17"/>
        <v>0</v>
      </c>
      <c r="AB63" s="8">
        <f t="shared" si="17"/>
        <v>0</v>
      </c>
      <c r="AC63" s="8">
        <f t="shared" si="17"/>
        <v>0</v>
      </c>
      <c r="AD63" s="8">
        <f t="shared" si="17"/>
        <v>0</v>
      </c>
      <c r="AE63" s="8">
        <f t="shared" si="17"/>
        <v>0</v>
      </c>
      <c r="AF63" s="8">
        <f t="shared" si="17"/>
        <v>0</v>
      </c>
      <c r="AG63" s="8">
        <f t="shared" si="17"/>
        <v>0</v>
      </c>
      <c r="AH63" s="8">
        <f t="shared" si="17"/>
        <v>0</v>
      </c>
      <c r="AI63" s="8">
        <f t="shared" si="17"/>
        <v>0</v>
      </c>
      <c r="AJ63" s="8">
        <f t="shared" si="17"/>
        <v>0</v>
      </c>
      <c r="AK63" s="8">
        <f t="shared" si="17"/>
        <v>0</v>
      </c>
      <c r="AL63" s="19">
        <f t="shared" si="18"/>
        <v>0</v>
      </c>
    </row>
    <row r="64" spans="1:41" x14ac:dyDescent="0.2">
      <c r="A64" s="10">
        <v>7</v>
      </c>
      <c r="B64" s="4">
        <f>Variantenvergleich!Z53</f>
        <v>0</v>
      </c>
      <c r="C64" s="4">
        <f>Variantenvergleich!AA53</f>
        <v>0</v>
      </c>
      <c r="D64" s="4">
        <f>Variantenvergleich!AB53</f>
        <v>0</v>
      </c>
      <c r="E64" s="4">
        <f>Variantenvergleich!AC53</f>
        <v>0</v>
      </c>
      <c r="H64" s="8">
        <f t="shared" si="15"/>
        <v>0</v>
      </c>
      <c r="I64" s="8">
        <f t="shared" si="16"/>
        <v>0</v>
      </c>
      <c r="J64" s="8">
        <f t="shared" si="17"/>
        <v>0</v>
      </c>
      <c r="K64" s="8">
        <f t="shared" si="17"/>
        <v>0</v>
      </c>
      <c r="L64" s="8">
        <f t="shared" si="17"/>
        <v>0</v>
      </c>
      <c r="M64" s="8">
        <f t="shared" si="17"/>
        <v>0</v>
      </c>
      <c r="N64" s="8">
        <f t="shared" si="17"/>
        <v>0</v>
      </c>
      <c r="O64" s="8">
        <f t="shared" si="17"/>
        <v>0</v>
      </c>
      <c r="P64" s="8">
        <f t="shared" si="17"/>
        <v>0</v>
      </c>
      <c r="Q64" s="8">
        <f t="shared" si="17"/>
        <v>0</v>
      </c>
      <c r="R64" s="8">
        <f t="shared" si="17"/>
        <v>0</v>
      </c>
      <c r="S64" s="8">
        <f t="shared" si="17"/>
        <v>0</v>
      </c>
      <c r="T64" s="8">
        <f t="shared" si="17"/>
        <v>0</v>
      </c>
      <c r="U64" s="8">
        <f t="shared" si="17"/>
        <v>0</v>
      </c>
      <c r="V64" s="8">
        <f t="shared" si="17"/>
        <v>0</v>
      </c>
      <c r="W64" s="8">
        <f t="shared" si="17"/>
        <v>0</v>
      </c>
      <c r="X64" s="8">
        <f t="shared" si="17"/>
        <v>0</v>
      </c>
      <c r="Y64" s="8">
        <f t="shared" si="17"/>
        <v>0</v>
      </c>
      <c r="Z64" s="8">
        <f t="shared" si="17"/>
        <v>0</v>
      </c>
      <c r="AA64" s="8">
        <f t="shared" si="17"/>
        <v>0</v>
      </c>
      <c r="AB64" s="8">
        <f t="shared" si="17"/>
        <v>0</v>
      </c>
      <c r="AC64" s="8">
        <f t="shared" si="17"/>
        <v>0</v>
      </c>
      <c r="AD64" s="8">
        <f t="shared" si="17"/>
        <v>0</v>
      </c>
      <c r="AE64" s="8">
        <f t="shared" si="17"/>
        <v>0</v>
      </c>
      <c r="AF64" s="8">
        <f t="shared" si="17"/>
        <v>0</v>
      </c>
      <c r="AG64" s="8">
        <f t="shared" si="17"/>
        <v>0</v>
      </c>
      <c r="AH64" s="8">
        <f t="shared" si="17"/>
        <v>0</v>
      </c>
      <c r="AI64" s="8">
        <f t="shared" si="17"/>
        <v>0</v>
      </c>
      <c r="AJ64" s="8">
        <f t="shared" si="17"/>
        <v>0</v>
      </c>
      <c r="AK64" s="8">
        <f t="shared" si="17"/>
        <v>0</v>
      </c>
      <c r="AL64" s="19">
        <f t="shared" si="18"/>
        <v>0</v>
      </c>
    </row>
    <row r="65" spans="1:41" x14ac:dyDescent="0.2">
      <c r="A65" s="10">
        <v>8</v>
      </c>
      <c r="B65" s="4">
        <f>Variantenvergleich!Z54</f>
        <v>0</v>
      </c>
      <c r="C65" s="4">
        <f>Variantenvergleich!AA54</f>
        <v>0</v>
      </c>
      <c r="D65" s="4">
        <f>Variantenvergleich!AB54</f>
        <v>0</v>
      </c>
      <c r="E65" s="4">
        <f>Variantenvergleich!AC54</f>
        <v>0</v>
      </c>
      <c r="H65" s="8">
        <f t="shared" si="15"/>
        <v>0</v>
      </c>
      <c r="I65" s="8">
        <f t="shared" si="16"/>
        <v>0</v>
      </c>
      <c r="J65" s="8">
        <f t="shared" si="17"/>
        <v>0</v>
      </c>
      <c r="K65" s="8">
        <f t="shared" si="17"/>
        <v>0</v>
      </c>
      <c r="L65" s="8">
        <f t="shared" si="17"/>
        <v>0</v>
      </c>
      <c r="M65" s="8">
        <f t="shared" si="17"/>
        <v>0</v>
      </c>
      <c r="N65" s="8">
        <f t="shared" si="17"/>
        <v>0</v>
      </c>
      <c r="O65" s="8">
        <f t="shared" si="17"/>
        <v>0</v>
      </c>
      <c r="P65" s="8">
        <f t="shared" si="17"/>
        <v>0</v>
      </c>
      <c r="Q65" s="8">
        <f t="shared" si="17"/>
        <v>0</v>
      </c>
      <c r="R65" s="8">
        <f t="shared" si="17"/>
        <v>0</v>
      </c>
      <c r="S65" s="8">
        <f t="shared" si="17"/>
        <v>0</v>
      </c>
      <c r="T65" s="8">
        <f t="shared" si="17"/>
        <v>0</v>
      </c>
      <c r="U65" s="8">
        <f t="shared" si="17"/>
        <v>0</v>
      </c>
      <c r="V65" s="8">
        <f t="shared" si="17"/>
        <v>0</v>
      </c>
      <c r="W65" s="8">
        <f t="shared" si="17"/>
        <v>0</v>
      </c>
      <c r="X65" s="8">
        <f t="shared" si="17"/>
        <v>0</v>
      </c>
      <c r="Y65" s="8">
        <f t="shared" si="17"/>
        <v>0</v>
      </c>
      <c r="Z65" s="8">
        <f t="shared" si="17"/>
        <v>0</v>
      </c>
      <c r="AA65" s="8">
        <f t="shared" si="17"/>
        <v>0</v>
      </c>
      <c r="AB65" s="8">
        <f t="shared" si="17"/>
        <v>0</v>
      </c>
      <c r="AC65" s="8">
        <f t="shared" si="17"/>
        <v>0</v>
      </c>
      <c r="AD65" s="8">
        <f t="shared" si="17"/>
        <v>0</v>
      </c>
      <c r="AE65" s="8">
        <f t="shared" si="17"/>
        <v>0</v>
      </c>
      <c r="AF65" s="8">
        <f t="shared" si="17"/>
        <v>0</v>
      </c>
      <c r="AG65" s="8">
        <f t="shared" si="17"/>
        <v>0</v>
      </c>
      <c r="AH65" s="8">
        <f t="shared" si="17"/>
        <v>0</v>
      </c>
      <c r="AI65" s="8">
        <f t="shared" si="17"/>
        <v>0</v>
      </c>
      <c r="AJ65" s="8">
        <f t="shared" si="17"/>
        <v>0</v>
      </c>
      <c r="AK65" s="8">
        <f t="shared" si="17"/>
        <v>0</v>
      </c>
      <c r="AL65" s="19">
        <f t="shared" si="18"/>
        <v>0</v>
      </c>
    </row>
    <row r="66" spans="1:41" x14ac:dyDescent="0.2">
      <c r="A66" s="10">
        <v>9</v>
      </c>
      <c r="B66" s="4">
        <f>Variantenvergleich!Z55</f>
        <v>0</v>
      </c>
      <c r="C66" s="4">
        <f>Variantenvergleich!AA55</f>
        <v>0</v>
      </c>
      <c r="D66" s="4">
        <f>Variantenvergleich!AB55</f>
        <v>0</v>
      </c>
      <c r="E66" s="4">
        <f>Variantenvergleich!AC55</f>
        <v>0</v>
      </c>
      <c r="H66" s="8">
        <f t="shared" si="15"/>
        <v>0</v>
      </c>
      <c r="I66" s="8">
        <f t="shared" si="16"/>
        <v>0</v>
      </c>
      <c r="J66" s="8">
        <f t="shared" si="17"/>
        <v>0</v>
      </c>
      <c r="K66" s="8">
        <f t="shared" si="17"/>
        <v>0</v>
      </c>
      <c r="L66" s="8">
        <f t="shared" si="17"/>
        <v>0</v>
      </c>
      <c r="M66" s="8">
        <f t="shared" si="17"/>
        <v>0</v>
      </c>
      <c r="N66" s="8">
        <f t="shared" si="17"/>
        <v>0</v>
      </c>
      <c r="O66" s="8">
        <f t="shared" si="17"/>
        <v>0</v>
      </c>
      <c r="P66" s="8">
        <f t="shared" si="17"/>
        <v>0</v>
      </c>
      <c r="Q66" s="8">
        <f t="shared" si="17"/>
        <v>0</v>
      </c>
      <c r="R66" s="8">
        <f t="shared" si="17"/>
        <v>0</v>
      </c>
      <c r="S66" s="8">
        <f t="shared" si="17"/>
        <v>0</v>
      </c>
      <c r="T66" s="8">
        <f t="shared" si="17"/>
        <v>0</v>
      </c>
      <c r="U66" s="8">
        <f t="shared" si="17"/>
        <v>0</v>
      </c>
      <c r="V66" s="8">
        <f t="shared" si="17"/>
        <v>0</v>
      </c>
      <c r="W66" s="8">
        <f t="shared" si="17"/>
        <v>0</v>
      </c>
      <c r="X66" s="8">
        <f t="shared" si="17"/>
        <v>0</v>
      </c>
      <c r="Y66" s="8">
        <f t="shared" si="17"/>
        <v>0</v>
      </c>
      <c r="Z66" s="8">
        <f t="shared" si="17"/>
        <v>0</v>
      </c>
      <c r="AA66" s="8">
        <f t="shared" si="17"/>
        <v>0</v>
      </c>
      <c r="AB66" s="8">
        <f t="shared" si="17"/>
        <v>0</v>
      </c>
      <c r="AC66" s="8">
        <f t="shared" si="17"/>
        <v>0</v>
      </c>
      <c r="AD66" s="8">
        <f t="shared" si="17"/>
        <v>0</v>
      </c>
      <c r="AE66" s="8">
        <f t="shared" si="17"/>
        <v>0</v>
      </c>
      <c r="AF66" s="8">
        <f t="shared" si="17"/>
        <v>0</v>
      </c>
      <c r="AG66" s="8">
        <f t="shared" si="17"/>
        <v>0</v>
      </c>
      <c r="AH66" s="8">
        <f t="shared" si="17"/>
        <v>0</v>
      </c>
      <c r="AI66" s="8">
        <f t="shared" si="17"/>
        <v>0</v>
      </c>
      <c r="AJ66" s="8">
        <f t="shared" si="17"/>
        <v>0</v>
      </c>
      <c r="AK66" s="8">
        <f t="shared" si="17"/>
        <v>0</v>
      </c>
      <c r="AL66" s="19">
        <f t="shared" si="18"/>
        <v>0</v>
      </c>
    </row>
    <row r="67" spans="1:41" x14ac:dyDescent="0.2">
      <c r="A67" s="10">
        <v>10</v>
      </c>
      <c r="B67" s="4">
        <f>Variantenvergleich!Z56</f>
        <v>0</v>
      </c>
      <c r="C67" s="4">
        <f>Variantenvergleich!AA56</f>
        <v>0</v>
      </c>
      <c r="D67" s="4">
        <f>Variantenvergleich!AB56</f>
        <v>0</v>
      </c>
      <c r="E67" s="4">
        <f>Variantenvergleich!AC56</f>
        <v>0</v>
      </c>
      <c r="H67" s="8">
        <f t="shared" si="15"/>
        <v>0</v>
      </c>
      <c r="I67" s="8">
        <f t="shared" si="16"/>
        <v>0</v>
      </c>
      <c r="J67" s="8">
        <f t="shared" si="17"/>
        <v>0</v>
      </c>
      <c r="K67" s="8">
        <f t="shared" si="17"/>
        <v>0</v>
      </c>
      <c r="L67" s="8">
        <f t="shared" si="17"/>
        <v>0</v>
      </c>
      <c r="M67" s="8">
        <f t="shared" ref="M67:AL67" si="19">IF($H67=0,0,IF(MOD(M$14,$D67)=0,$C67*(1+$E67)^M$14,0))</f>
        <v>0</v>
      </c>
      <c r="N67" s="8">
        <f t="shared" si="19"/>
        <v>0</v>
      </c>
      <c r="O67" s="8">
        <f t="shared" si="19"/>
        <v>0</v>
      </c>
      <c r="P67" s="8">
        <f t="shared" si="19"/>
        <v>0</v>
      </c>
      <c r="Q67" s="8">
        <f t="shared" si="19"/>
        <v>0</v>
      </c>
      <c r="R67" s="8">
        <f t="shared" si="19"/>
        <v>0</v>
      </c>
      <c r="S67" s="8">
        <f t="shared" si="19"/>
        <v>0</v>
      </c>
      <c r="T67" s="8">
        <f t="shared" si="19"/>
        <v>0</v>
      </c>
      <c r="U67" s="8">
        <f t="shared" si="19"/>
        <v>0</v>
      </c>
      <c r="V67" s="8">
        <f t="shared" si="19"/>
        <v>0</v>
      </c>
      <c r="W67" s="8">
        <f t="shared" si="19"/>
        <v>0</v>
      </c>
      <c r="X67" s="8">
        <f t="shared" si="19"/>
        <v>0</v>
      </c>
      <c r="Y67" s="8">
        <f t="shared" si="19"/>
        <v>0</v>
      </c>
      <c r="Z67" s="8">
        <f t="shared" si="19"/>
        <v>0</v>
      </c>
      <c r="AA67" s="8">
        <f t="shared" si="19"/>
        <v>0</v>
      </c>
      <c r="AB67" s="8">
        <f t="shared" si="19"/>
        <v>0</v>
      </c>
      <c r="AC67" s="8">
        <f t="shared" si="19"/>
        <v>0</v>
      </c>
      <c r="AD67" s="8">
        <f t="shared" si="19"/>
        <v>0</v>
      </c>
      <c r="AE67" s="8">
        <f t="shared" si="19"/>
        <v>0</v>
      </c>
      <c r="AF67" s="8">
        <f t="shared" si="19"/>
        <v>0</v>
      </c>
      <c r="AG67" s="8">
        <f t="shared" si="19"/>
        <v>0</v>
      </c>
      <c r="AH67" s="8">
        <f t="shared" si="19"/>
        <v>0</v>
      </c>
      <c r="AI67" s="8">
        <f t="shared" si="19"/>
        <v>0</v>
      </c>
      <c r="AJ67" s="8">
        <f t="shared" si="19"/>
        <v>0</v>
      </c>
      <c r="AK67" s="8">
        <f t="shared" si="19"/>
        <v>0</v>
      </c>
      <c r="AL67" s="19">
        <f t="shared" si="19"/>
        <v>0</v>
      </c>
    </row>
    <row r="68" spans="1:41" x14ac:dyDescent="0.2">
      <c r="AL68" s="20"/>
    </row>
    <row r="69" spans="1:41" x14ac:dyDescent="0.2">
      <c r="C69" s="8">
        <f>SUM(C58:C68)</f>
        <v>0</v>
      </c>
      <c r="D69" s="14" t="s">
        <v>10</v>
      </c>
      <c r="E69" s="17">
        <f>H69+NPV($C$3,I69:AK69)</f>
        <v>0</v>
      </c>
      <c r="H69" s="8">
        <f>SUM(H58:H68)</f>
        <v>0</v>
      </c>
      <c r="I69" s="8">
        <f t="shared" ref="I69:AL69" si="20">SUM(I58:I68)</f>
        <v>0</v>
      </c>
      <c r="J69" s="8">
        <f t="shared" si="20"/>
        <v>0</v>
      </c>
      <c r="K69" s="8">
        <f t="shared" si="20"/>
        <v>0</v>
      </c>
      <c r="L69" s="8">
        <f t="shared" si="20"/>
        <v>0</v>
      </c>
      <c r="M69" s="8">
        <f t="shared" si="20"/>
        <v>0</v>
      </c>
      <c r="N69" s="8">
        <f t="shared" si="20"/>
        <v>0</v>
      </c>
      <c r="O69" s="8">
        <f t="shared" si="20"/>
        <v>0</v>
      </c>
      <c r="P69" s="8">
        <f t="shared" si="20"/>
        <v>0</v>
      </c>
      <c r="Q69" s="8">
        <f t="shared" si="20"/>
        <v>0</v>
      </c>
      <c r="R69" s="8">
        <f t="shared" si="20"/>
        <v>0</v>
      </c>
      <c r="S69" s="8">
        <f t="shared" si="20"/>
        <v>0</v>
      </c>
      <c r="T69" s="8">
        <f t="shared" si="20"/>
        <v>0</v>
      </c>
      <c r="U69" s="8">
        <f t="shared" si="20"/>
        <v>0</v>
      </c>
      <c r="V69" s="8">
        <f t="shared" si="20"/>
        <v>0</v>
      </c>
      <c r="W69" s="8">
        <f t="shared" si="20"/>
        <v>0</v>
      </c>
      <c r="X69" s="8">
        <f t="shared" si="20"/>
        <v>0</v>
      </c>
      <c r="Y69" s="8">
        <f t="shared" si="20"/>
        <v>0</v>
      </c>
      <c r="Z69" s="8">
        <f t="shared" si="20"/>
        <v>0</v>
      </c>
      <c r="AA69" s="8">
        <f t="shared" si="20"/>
        <v>0</v>
      </c>
      <c r="AB69" s="8">
        <f t="shared" si="20"/>
        <v>0</v>
      </c>
      <c r="AC69" s="8">
        <f t="shared" si="20"/>
        <v>0</v>
      </c>
      <c r="AD69" s="8">
        <f t="shared" si="20"/>
        <v>0</v>
      </c>
      <c r="AE69" s="8">
        <f t="shared" si="20"/>
        <v>0</v>
      </c>
      <c r="AF69" s="8">
        <f t="shared" si="20"/>
        <v>0</v>
      </c>
      <c r="AG69" s="8">
        <f t="shared" si="20"/>
        <v>0</v>
      </c>
      <c r="AH69" s="8">
        <f t="shared" si="20"/>
        <v>0</v>
      </c>
      <c r="AI69" s="8">
        <f t="shared" si="20"/>
        <v>0</v>
      </c>
      <c r="AJ69" s="8">
        <f t="shared" si="20"/>
        <v>0</v>
      </c>
      <c r="AK69" s="8">
        <f t="shared" si="20"/>
        <v>0</v>
      </c>
      <c r="AL69" s="19">
        <f t="shared" si="20"/>
        <v>0</v>
      </c>
    </row>
    <row r="70" spans="1:41" ht="10.5" thickBot="1" x14ac:dyDescent="0.2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row>
    <row r="71" spans="1:41" ht="10.5" thickTop="1" x14ac:dyDescent="0.2"/>
  </sheetData>
  <sheetProtection password="CC22" sheet="1" objects="1" scenarios="1"/>
  <conditionalFormatting sqref="H15:AL15 AN15:AN16 H16:AK16 AL16:AL33">
    <cfRule type="expression" dxfId="125" priority="282">
      <formula>0</formula>
    </cfRule>
  </conditionalFormatting>
  <conditionalFormatting sqref="H15:AL15 AN15:AN16 H16:AK16 AL16:AL33">
    <cfRule type="cellIs" dxfId="124" priority="281" operator="equal">
      <formula>0</formula>
    </cfRule>
  </conditionalFormatting>
  <conditionalFormatting sqref="H17:AK17 AN17">
    <cfRule type="expression" dxfId="123" priority="272">
      <formula>0</formula>
    </cfRule>
  </conditionalFormatting>
  <conditionalFormatting sqref="H17:AK17 AN17">
    <cfRule type="cellIs" dxfId="122" priority="271" operator="equal">
      <formula>0</formula>
    </cfRule>
  </conditionalFormatting>
  <conditionalFormatting sqref="H18:AK18 AN18">
    <cfRule type="expression" dxfId="121" priority="266">
      <formula>0</formula>
    </cfRule>
  </conditionalFormatting>
  <conditionalFormatting sqref="H18:AK18 AN18">
    <cfRule type="cellIs" dxfId="120" priority="265" operator="equal">
      <formula>0</formula>
    </cfRule>
  </conditionalFormatting>
  <conditionalFormatting sqref="H19:AK19 AN19">
    <cfRule type="expression" dxfId="119" priority="260">
      <formula>0</formula>
    </cfRule>
  </conditionalFormatting>
  <conditionalFormatting sqref="H19:AK19 AN19">
    <cfRule type="cellIs" dxfId="118" priority="259" operator="equal">
      <formula>0</formula>
    </cfRule>
  </conditionalFormatting>
  <conditionalFormatting sqref="H20:AK20 AN20">
    <cfRule type="expression" dxfId="117" priority="254">
      <formula>0</formula>
    </cfRule>
  </conditionalFormatting>
  <conditionalFormatting sqref="H20:AK20 AN20">
    <cfRule type="cellIs" dxfId="116" priority="253" operator="equal">
      <formula>0</formula>
    </cfRule>
  </conditionalFormatting>
  <conditionalFormatting sqref="H21:AK21 AN21">
    <cfRule type="expression" dxfId="115" priority="248">
      <formula>0</formula>
    </cfRule>
  </conditionalFormatting>
  <conditionalFormatting sqref="H21:AK21 AN21">
    <cfRule type="cellIs" dxfId="114" priority="247" operator="equal">
      <formula>0</formula>
    </cfRule>
  </conditionalFormatting>
  <conditionalFormatting sqref="H22:AK22 AN22">
    <cfRule type="expression" dxfId="113" priority="242">
      <formula>0</formula>
    </cfRule>
  </conditionalFormatting>
  <conditionalFormatting sqref="H22:AK22 AN22">
    <cfRule type="cellIs" dxfId="112" priority="241" operator="equal">
      <formula>0</formula>
    </cfRule>
  </conditionalFormatting>
  <conditionalFormatting sqref="H23:AK23 AN23">
    <cfRule type="expression" dxfId="111" priority="236">
      <formula>0</formula>
    </cfRule>
  </conditionalFormatting>
  <conditionalFormatting sqref="H23:AK23 AN23">
    <cfRule type="cellIs" dxfId="110" priority="235" operator="equal">
      <formula>0</formula>
    </cfRule>
  </conditionalFormatting>
  <conditionalFormatting sqref="H24:AK24 AN24">
    <cfRule type="expression" dxfId="109" priority="230">
      <formula>0</formula>
    </cfRule>
  </conditionalFormatting>
  <conditionalFormatting sqref="H24:AK24 AN24">
    <cfRule type="cellIs" dxfId="108" priority="229" operator="equal">
      <formula>0</formula>
    </cfRule>
  </conditionalFormatting>
  <conditionalFormatting sqref="H25:AK25 AN25">
    <cfRule type="expression" dxfId="107" priority="224">
      <formula>0</formula>
    </cfRule>
  </conditionalFormatting>
  <conditionalFormatting sqref="H25:AK25 AN25">
    <cfRule type="cellIs" dxfId="106" priority="223" operator="equal">
      <formula>0</formula>
    </cfRule>
  </conditionalFormatting>
  <conditionalFormatting sqref="H26:AK26 AN26">
    <cfRule type="expression" dxfId="105" priority="218">
      <formula>0</formula>
    </cfRule>
  </conditionalFormatting>
  <conditionalFormatting sqref="H26:AK26 AN26">
    <cfRule type="cellIs" dxfId="104" priority="217" operator="equal">
      <formula>0</formula>
    </cfRule>
  </conditionalFormatting>
  <conditionalFormatting sqref="H27:AK27 AN27">
    <cfRule type="expression" dxfId="103" priority="212">
      <formula>0</formula>
    </cfRule>
  </conditionalFormatting>
  <conditionalFormatting sqref="H27:AK27 AN27">
    <cfRule type="cellIs" dxfId="102" priority="211" operator="equal">
      <formula>0</formula>
    </cfRule>
  </conditionalFormatting>
  <conditionalFormatting sqref="H28:AK28 AN28">
    <cfRule type="expression" dxfId="101" priority="206">
      <formula>0</formula>
    </cfRule>
  </conditionalFormatting>
  <conditionalFormatting sqref="H28:AK28 AN28">
    <cfRule type="cellIs" dxfId="100" priority="205" operator="equal">
      <formula>0</formula>
    </cfRule>
  </conditionalFormatting>
  <conditionalFormatting sqref="H29:AK29 AN29">
    <cfRule type="expression" dxfId="99" priority="200">
      <formula>0</formula>
    </cfRule>
  </conditionalFormatting>
  <conditionalFormatting sqref="H29:AK29 AN29">
    <cfRule type="cellIs" dxfId="98" priority="199" operator="equal">
      <formula>0</formula>
    </cfRule>
  </conditionalFormatting>
  <conditionalFormatting sqref="H30:AK30 AN30">
    <cfRule type="expression" dxfId="97" priority="194">
      <formula>0</formula>
    </cfRule>
  </conditionalFormatting>
  <conditionalFormatting sqref="H30:AK30 AN30">
    <cfRule type="cellIs" dxfId="96" priority="193" operator="equal">
      <formula>0</formula>
    </cfRule>
  </conditionalFormatting>
  <conditionalFormatting sqref="H31:AK31 AN31">
    <cfRule type="expression" dxfId="95" priority="188">
      <formula>0</formula>
    </cfRule>
  </conditionalFormatting>
  <conditionalFormatting sqref="H31:AK31 AN31">
    <cfRule type="cellIs" dxfId="94" priority="187" operator="equal">
      <formula>0</formula>
    </cfRule>
  </conditionalFormatting>
  <conditionalFormatting sqref="H32:AK32 AN32">
    <cfRule type="expression" dxfId="93" priority="182">
      <formula>0</formula>
    </cfRule>
  </conditionalFormatting>
  <conditionalFormatting sqref="H32:AK32 AN32">
    <cfRule type="cellIs" dxfId="92" priority="181" operator="equal">
      <formula>0</formula>
    </cfRule>
  </conditionalFormatting>
  <conditionalFormatting sqref="H33:AK33 AN33">
    <cfRule type="expression" dxfId="91" priority="176">
      <formula>0</formula>
    </cfRule>
  </conditionalFormatting>
  <conditionalFormatting sqref="H33:AK33 AN33">
    <cfRule type="cellIs" dxfId="90" priority="175" operator="equal">
      <formula>0</formula>
    </cfRule>
  </conditionalFormatting>
  <conditionalFormatting sqref="AL35">
    <cfRule type="expression" dxfId="89" priority="170">
      <formula>0</formula>
    </cfRule>
  </conditionalFormatting>
  <conditionalFormatting sqref="AL35">
    <cfRule type="cellIs" dxfId="88" priority="169" operator="equal">
      <formula>0</formula>
    </cfRule>
  </conditionalFormatting>
  <conditionalFormatting sqref="H35:AK35">
    <cfRule type="expression" dxfId="87" priority="168">
      <formula>0</formula>
    </cfRule>
  </conditionalFormatting>
  <conditionalFormatting sqref="H35:AK35">
    <cfRule type="cellIs" dxfId="86" priority="167" operator="equal">
      <formula>0</formula>
    </cfRule>
  </conditionalFormatting>
  <conditionalFormatting sqref="H41:AK42">
    <cfRule type="expression" dxfId="85" priority="166">
      <formula>0</formula>
    </cfRule>
  </conditionalFormatting>
  <conditionalFormatting sqref="H41:AK42">
    <cfRule type="cellIs" dxfId="84" priority="165" operator="equal">
      <formula>0</formula>
    </cfRule>
  </conditionalFormatting>
  <conditionalFormatting sqref="H43:AK43">
    <cfRule type="expression" dxfId="83" priority="156">
      <formula>0</formula>
    </cfRule>
  </conditionalFormatting>
  <conditionalFormatting sqref="H43:AK43">
    <cfRule type="cellIs" dxfId="82" priority="155" operator="equal">
      <formula>0</formula>
    </cfRule>
  </conditionalFormatting>
  <conditionalFormatting sqref="H44:AK44">
    <cfRule type="expression" dxfId="81" priority="150">
      <formula>0</formula>
    </cfRule>
  </conditionalFormatting>
  <conditionalFormatting sqref="H44:AK44">
    <cfRule type="cellIs" dxfId="80" priority="149" operator="equal">
      <formula>0</formula>
    </cfRule>
  </conditionalFormatting>
  <conditionalFormatting sqref="H45:AK45">
    <cfRule type="expression" dxfId="79" priority="144">
      <formula>0</formula>
    </cfRule>
  </conditionalFormatting>
  <conditionalFormatting sqref="H45:AK45">
    <cfRule type="cellIs" dxfId="78" priority="143" operator="equal">
      <formula>0</formula>
    </cfRule>
  </conditionalFormatting>
  <conditionalFormatting sqref="H46:AK46">
    <cfRule type="expression" dxfId="77" priority="138">
      <formula>0</formula>
    </cfRule>
  </conditionalFormatting>
  <conditionalFormatting sqref="H46:AK46">
    <cfRule type="cellIs" dxfId="76" priority="137" operator="equal">
      <formula>0</formula>
    </cfRule>
  </conditionalFormatting>
  <conditionalFormatting sqref="H47:AK47">
    <cfRule type="expression" dxfId="75" priority="132">
      <formula>0</formula>
    </cfRule>
  </conditionalFormatting>
  <conditionalFormatting sqref="H47:AK47">
    <cfRule type="cellIs" dxfId="74" priority="131" operator="equal">
      <formula>0</formula>
    </cfRule>
  </conditionalFormatting>
  <conditionalFormatting sqref="H48:AK48">
    <cfRule type="expression" dxfId="73" priority="126">
      <formula>0</formula>
    </cfRule>
  </conditionalFormatting>
  <conditionalFormatting sqref="H48:AK48">
    <cfRule type="cellIs" dxfId="72" priority="125" operator="equal">
      <formula>0</formula>
    </cfRule>
  </conditionalFormatting>
  <conditionalFormatting sqref="H49:AK49">
    <cfRule type="expression" dxfId="71" priority="120">
      <formula>0</formula>
    </cfRule>
  </conditionalFormatting>
  <conditionalFormatting sqref="H49:AK49">
    <cfRule type="cellIs" dxfId="70" priority="119" operator="equal">
      <formula>0</formula>
    </cfRule>
  </conditionalFormatting>
  <conditionalFormatting sqref="H50:AK50">
    <cfRule type="expression" dxfId="69" priority="114">
      <formula>0</formula>
    </cfRule>
  </conditionalFormatting>
  <conditionalFormatting sqref="H50:AK50">
    <cfRule type="cellIs" dxfId="68" priority="113" operator="equal">
      <formula>0</formula>
    </cfRule>
  </conditionalFormatting>
  <conditionalFormatting sqref="H52:AK52">
    <cfRule type="expression" dxfId="67" priority="108">
      <formula>0</formula>
    </cfRule>
  </conditionalFormatting>
  <conditionalFormatting sqref="H52:AK52">
    <cfRule type="cellIs" dxfId="66" priority="107" operator="equal">
      <formula>0</formula>
    </cfRule>
  </conditionalFormatting>
  <conditionalFormatting sqref="H58:AK59">
    <cfRule type="expression" dxfId="65" priority="106">
      <formula>0</formula>
    </cfRule>
  </conditionalFormatting>
  <conditionalFormatting sqref="H58:AK59">
    <cfRule type="cellIs" dxfId="64" priority="105" operator="equal">
      <formula>0</formula>
    </cfRule>
  </conditionalFormatting>
  <conditionalFormatting sqref="H60:AK60">
    <cfRule type="expression" dxfId="63" priority="96">
      <formula>0</formula>
    </cfRule>
  </conditionalFormatting>
  <conditionalFormatting sqref="H60:AK60">
    <cfRule type="cellIs" dxfId="62" priority="95" operator="equal">
      <formula>0</formula>
    </cfRule>
  </conditionalFormatting>
  <conditionalFormatting sqref="H61:AK61">
    <cfRule type="expression" dxfId="61" priority="90">
      <formula>0</formula>
    </cfRule>
  </conditionalFormatting>
  <conditionalFormatting sqref="H61:AK61">
    <cfRule type="cellIs" dxfId="60" priority="89" operator="equal">
      <formula>0</formula>
    </cfRule>
  </conditionalFormatting>
  <conditionalFormatting sqref="H62:AK62">
    <cfRule type="expression" dxfId="59" priority="84">
      <formula>0</formula>
    </cfRule>
  </conditionalFormatting>
  <conditionalFormatting sqref="H62:AK62">
    <cfRule type="cellIs" dxfId="58" priority="83" operator="equal">
      <formula>0</formula>
    </cfRule>
  </conditionalFormatting>
  <conditionalFormatting sqref="H63:AK63">
    <cfRule type="expression" dxfId="57" priority="78">
      <formula>0</formula>
    </cfRule>
  </conditionalFormatting>
  <conditionalFormatting sqref="H63:AK63">
    <cfRule type="cellIs" dxfId="56" priority="77" operator="equal">
      <formula>0</formula>
    </cfRule>
  </conditionalFormatting>
  <conditionalFormatting sqref="H64:AK64">
    <cfRule type="expression" dxfId="55" priority="72">
      <formula>0</formula>
    </cfRule>
  </conditionalFormatting>
  <conditionalFormatting sqref="H64:AK64">
    <cfRule type="cellIs" dxfId="54" priority="71" operator="equal">
      <formula>0</formula>
    </cfRule>
  </conditionalFormatting>
  <conditionalFormatting sqref="H65:AK65">
    <cfRule type="expression" dxfId="53" priority="66">
      <formula>0</formula>
    </cfRule>
  </conditionalFormatting>
  <conditionalFormatting sqref="H65:AK65">
    <cfRule type="cellIs" dxfId="52" priority="65" operator="equal">
      <formula>0</formula>
    </cfRule>
  </conditionalFormatting>
  <conditionalFormatting sqref="H66:AK66">
    <cfRule type="expression" dxfId="51" priority="60">
      <formula>0</formula>
    </cfRule>
  </conditionalFormatting>
  <conditionalFormatting sqref="H66:AK66">
    <cfRule type="cellIs" dxfId="50" priority="59" operator="equal">
      <formula>0</formula>
    </cfRule>
  </conditionalFormatting>
  <conditionalFormatting sqref="H67:AK67">
    <cfRule type="expression" dxfId="49" priority="54">
      <formula>0</formula>
    </cfRule>
  </conditionalFormatting>
  <conditionalFormatting sqref="H67:AK67">
    <cfRule type="cellIs" dxfId="48" priority="53" operator="equal">
      <formula>0</formula>
    </cfRule>
  </conditionalFormatting>
  <conditionalFormatting sqref="H69:AK69">
    <cfRule type="expression" dxfId="47" priority="48">
      <formula>0</formula>
    </cfRule>
  </conditionalFormatting>
  <conditionalFormatting sqref="H69:AK69">
    <cfRule type="cellIs" dxfId="46" priority="47" operator="equal">
      <formula>0</formula>
    </cfRule>
  </conditionalFormatting>
  <conditionalFormatting sqref="C35">
    <cfRule type="expression" dxfId="45" priority="46">
      <formula>0</formula>
    </cfRule>
  </conditionalFormatting>
  <conditionalFormatting sqref="C35">
    <cfRule type="cellIs" dxfId="44" priority="45" operator="equal">
      <formula>0</formula>
    </cfRule>
  </conditionalFormatting>
  <conditionalFormatting sqref="C52">
    <cfRule type="expression" dxfId="43" priority="44">
      <formula>0</formula>
    </cfRule>
  </conditionalFormatting>
  <conditionalFormatting sqref="C52">
    <cfRule type="cellIs" dxfId="42" priority="43" operator="equal">
      <formula>0</formula>
    </cfRule>
  </conditionalFormatting>
  <conditionalFormatting sqref="C69">
    <cfRule type="expression" dxfId="41" priority="42">
      <formula>0</formula>
    </cfRule>
  </conditionalFormatting>
  <conditionalFormatting sqref="C69">
    <cfRule type="cellIs" dxfId="40" priority="41" operator="equal">
      <formula>0</formula>
    </cfRule>
  </conditionalFormatting>
  <conditionalFormatting sqref="AL41:AL42">
    <cfRule type="expression" dxfId="39" priority="40">
      <formula>0</formula>
    </cfRule>
  </conditionalFormatting>
  <conditionalFormatting sqref="AL41:AL42">
    <cfRule type="cellIs" dxfId="38" priority="39" operator="equal">
      <formula>0</formula>
    </cfRule>
  </conditionalFormatting>
  <conditionalFormatting sqref="AL43">
    <cfRule type="expression" dxfId="37" priority="38">
      <formula>0</formula>
    </cfRule>
  </conditionalFormatting>
  <conditionalFormatting sqref="AL43">
    <cfRule type="cellIs" dxfId="36" priority="37" operator="equal">
      <formula>0</formula>
    </cfRule>
  </conditionalFormatting>
  <conditionalFormatting sqref="AL44">
    <cfRule type="expression" dxfId="35" priority="36">
      <formula>0</formula>
    </cfRule>
  </conditionalFormatting>
  <conditionalFormatting sqref="AL44">
    <cfRule type="cellIs" dxfId="34" priority="35" operator="equal">
      <formula>0</formula>
    </cfRule>
  </conditionalFormatting>
  <conditionalFormatting sqref="AL45">
    <cfRule type="expression" dxfId="33" priority="34">
      <formula>0</formula>
    </cfRule>
  </conditionalFormatting>
  <conditionalFormatting sqref="AL45">
    <cfRule type="cellIs" dxfId="32" priority="33" operator="equal">
      <formula>0</formula>
    </cfRule>
  </conditionalFormatting>
  <conditionalFormatting sqref="AL46">
    <cfRule type="expression" dxfId="31" priority="32">
      <formula>0</formula>
    </cfRule>
  </conditionalFormatting>
  <conditionalFormatting sqref="AL46">
    <cfRule type="cellIs" dxfId="30" priority="31" operator="equal">
      <formula>0</formula>
    </cfRule>
  </conditionalFormatting>
  <conditionalFormatting sqref="AL47">
    <cfRule type="expression" dxfId="29" priority="30">
      <formula>0</formula>
    </cfRule>
  </conditionalFormatting>
  <conditionalFormatting sqref="AL47">
    <cfRule type="cellIs" dxfId="28" priority="29" operator="equal">
      <formula>0</formula>
    </cfRule>
  </conditionalFormatting>
  <conditionalFormatting sqref="AL48">
    <cfRule type="expression" dxfId="27" priority="28">
      <formula>0</formula>
    </cfRule>
  </conditionalFormatting>
  <conditionalFormatting sqref="AL48">
    <cfRule type="cellIs" dxfId="26" priority="27" operator="equal">
      <formula>0</formula>
    </cfRule>
  </conditionalFormatting>
  <conditionalFormatting sqref="AL49">
    <cfRule type="expression" dxfId="25" priority="26">
      <formula>0</formula>
    </cfRule>
  </conditionalFormatting>
  <conditionalFormatting sqref="AL49">
    <cfRule type="cellIs" dxfId="24" priority="25" operator="equal">
      <formula>0</formula>
    </cfRule>
  </conditionalFormatting>
  <conditionalFormatting sqref="AL50">
    <cfRule type="expression" dxfId="23" priority="24">
      <formula>0</formula>
    </cfRule>
  </conditionalFormatting>
  <conditionalFormatting sqref="AL50">
    <cfRule type="cellIs" dxfId="22" priority="23" operator="equal">
      <formula>0</formula>
    </cfRule>
  </conditionalFormatting>
  <conditionalFormatting sqref="AL52">
    <cfRule type="expression" dxfId="21" priority="22">
      <formula>0</formula>
    </cfRule>
  </conditionalFormatting>
  <conditionalFormatting sqref="AL52">
    <cfRule type="cellIs" dxfId="20" priority="21" operator="equal">
      <formula>0</formula>
    </cfRule>
  </conditionalFormatting>
  <conditionalFormatting sqref="AL58:AL59">
    <cfRule type="expression" dxfId="19" priority="20">
      <formula>0</formula>
    </cfRule>
  </conditionalFormatting>
  <conditionalFormatting sqref="AL58:AL59">
    <cfRule type="cellIs" dxfId="18" priority="19" operator="equal">
      <formula>0</formula>
    </cfRule>
  </conditionalFormatting>
  <conditionalFormatting sqref="AL60">
    <cfRule type="expression" dxfId="17" priority="18">
      <formula>0</formula>
    </cfRule>
  </conditionalFormatting>
  <conditionalFormatting sqref="AL60">
    <cfRule type="cellIs" dxfId="16" priority="17" operator="equal">
      <formula>0</formula>
    </cfRule>
  </conditionalFormatting>
  <conditionalFormatting sqref="AL61">
    <cfRule type="expression" dxfId="15" priority="16">
      <formula>0</formula>
    </cfRule>
  </conditionalFormatting>
  <conditionalFormatting sqref="AL61">
    <cfRule type="cellIs" dxfId="14" priority="15" operator="equal">
      <formula>0</formula>
    </cfRule>
  </conditionalFormatting>
  <conditionalFormatting sqref="AL62">
    <cfRule type="expression" dxfId="13" priority="14">
      <formula>0</formula>
    </cfRule>
  </conditionalFormatting>
  <conditionalFormatting sqref="AL62">
    <cfRule type="cellIs" dxfId="12" priority="13" operator="equal">
      <formula>0</formula>
    </cfRule>
  </conditionalFormatting>
  <conditionalFormatting sqref="AL63">
    <cfRule type="expression" dxfId="11" priority="12">
      <formula>0</formula>
    </cfRule>
  </conditionalFormatting>
  <conditionalFormatting sqref="AL63">
    <cfRule type="cellIs" dxfId="10" priority="11" operator="equal">
      <formula>0</formula>
    </cfRule>
  </conditionalFormatting>
  <conditionalFormatting sqref="AL64">
    <cfRule type="expression" dxfId="9" priority="10">
      <formula>0</formula>
    </cfRule>
  </conditionalFormatting>
  <conditionalFormatting sqref="AL64">
    <cfRule type="cellIs" dxfId="8" priority="9" operator="equal">
      <formula>0</formula>
    </cfRule>
  </conditionalFormatting>
  <conditionalFormatting sqref="AL65">
    <cfRule type="expression" dxfId="7" priority="8">
      <formula>0</formula>
    </cfRule>
  </conditionalFormatting>
  <conditionalFormatting sqref="AL65">
    <cfRule type="cellIs" dxfId="6" priority="7" operator="equal">
      <formula>0</formula>
    </cfRule>
  </conditionalFormatting>
  <conditionalFormatting sqref="AL66">
    <cfRule type="expression" dxfId="5" priority="6">
      <formula>0</formula>
    </cfRule>
  </conditionalFormatting>
  <conditionalFormatting sqref="AL66">
    <cfRule type="cellIs" dxfId="4" priority="5" operator="equal">
      <formula>0</formula>
    </cfRule>
  </conditionalFormatting>
  <conditionalFormatting sqref="AL67">
    <cfRule type="expression" dxfId="3" priority="4">
      <formula>0</formula>
    </cfRule>
  </conditionalFormatting>
  <conditionalFormatting sqref="AL67">
    <cfRule type="cellIs" dxfId="2" priority="3" operator="equal">
      <formula>0</formula>
    </cfRule>
  </conditionalFormatting>
  <conditionalFormatting sqref="AL69">
    <cfRule type="expression" dxfId="1" priority="2">
      <formula>0</formula>
    </cfRule>
  </conditionalFormatting>
  <conditionalFormatting sqref="AL69">
    <cfRule type="cellIs" dxfId="0" priority="1" operator="equal">
      <formula>0</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Deckblatt</vt:lpstr>
      <vt:lpstr>Variantenvergleich</vt:lpstr>
      <vt:lpstr>Variante(1)</vt:lpstr>
      <vt:lpstr>Variante(2)</vt:lpstr>
      <vt:lpstr>Variante(3)</vt:lpstr>
      <vt:lpstr>Variante(4)</vt:lpstr>
      <vt:lpstr>Variante(5)</vt:lpstr>
    </vt:vector>
  </TitlesOfParts>
  <Company>Magistrat Wien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Pöhn Christian</dc:creator>
  <cp:lastModifiedBy>Tudiwer David</cp:lastModifiedBy>
  <cp:lastPrinted>2020-02-06T14:46:23Z</cp:lastPrinted>
  <dcterms:created xsi:type="dcterms:W3CDTF">2019-11-06T06:39:41Z</dcterms:created>
  <dcterms:modified xsi:type="dcterms:W3CDTF">2021-03-09T09:57:45Z</dcterms:modified>
</cp:coreProperties>
</file>