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3" yWindow="250" windowWidth="7651" windowHeight="8865" activeTab="0"/>
  </bookViews>
  <sheets>
    <sheet name="Detail" sheetId="1" r:id="rId1"/>
  </sheets>
  <definedNames>
    <definedName name="_xlnm.Print_Area" localSheetId="0">'Detail'!$A$1:$H$189</definedName>
    <definedName name="_xlnm.Print_Titles" localSheetId="0">'Detail'!$2:$6</definedName>
  </definedNames>
  <calcPr fullCalcOnLoad="1"/>
</workbook>
</file>

<file path=xl/sharedStrings.xml><?xml version="1.0" encoding="utf-8"?>
<sst xmlns="http://schemas.openxmlformats.org/spreadsheetml/2006/main" count="175" uniqueCount="152">
  <si>
    <t>VERWALTUNG: SACHAUFWAND</t>
  </si>
  <si>
    <t>Zwischensumme Subventionen GESAMT</t>
  </si>
  <si>
    <t>Zwischensumme künstl. SACHAUFWAND</t>
  </si>
  <si>
    <t>Zwischensumme Verwaltung SACHAUFWAND</t>
  </si>
  <si>
    <t>Müllentsorgung</t>
  </si>
  <si>
    <t>Projektorganisation</t>
  </si>
  <si>
    <t>Büromaterial, Bürobedarf</t>
  </si>
  <si>
    <t>Übersetzungen</t>
  </si>
  <si>
    <t>Fachliteratur und Zeitungen</t>
  </si>
  <si>
    <t>Haftpflichtversicherung</t>
  </si>
  <si>
    <t>Buchhaltung, Lohnverrechnung</t>
  </si>
  <si>
    <t>Werbung, PR, Marketing allgemein</t>
  </si>
  <si>
    <t>Marketing, PR, Werbung für Produktionen</t>
  </si>
  <si>
    <t>Miete, Pacht</t>
  </si>
  <si>
    <t>Risiko- u. Sachversicherungen (Ausfall)</t>
  </si>
  <si>
    <t>Aus- und Fortbildung</t>
  </si>
  <si>
    <t>Mitgliedsbeiträge</t>
  </si>
  <si>
    <t>Spesen des Geldverkehrs</t>
  </si>
  <si>
    <t>Eigendeckung in Prozent</t>
  </si>
  <si>
    <t>Summe Ausgaben ohne Zinsen</t>
  </si>
  <si>
    <t>Organisation</t>
  </si>
  <si>
    <t>SOLL</t>
  </si>
  <si>
    <t>%</t>
  </si>
  <si>
    <t>IST</t>
  </si>
  <si>
    <t>DIFFERENZ</t>
  </si>
  <si>
    <t>in EURO</t>
  </si>
  <si>
    <t>Remunerationen, Tantiemen, Prämien</t>
  </si>
  <si>
    <t xml:space="preserve">Instandhaltung und Reparatur </t>
  </si>
  <si>
    <t>Reinigungsaufwand</t>
  </si>
  <si>
    <t>Technische Einrichtungen (Ton, Licht, ...)</t>
  </si>
  <si>
    <t>Erlöse aus Sponsoreinnahmen</t>
  </si>
  <si>
    <t>Erlöse aus Spendeneinnahmen</t>
  </si>
  <si>
    <t>Aufwand für Miete Technik</t>
  </si>
  <si>
    <t>Subventionen Bund</t>
  </si>
  <si>
    <t>Erlöse aus dem Verkauf von Inseraten</t>
  </si>
  <si>
    <t xml:space="preserve">Produktionskosten div. </t>
  </si>
  <si>
    <t>Sonstige Veranstaltungserlöse, Events</t>
  </si>
  <si>
    <t>Erlöse aus Mitgliedsbeiträgen</t>
  </si>
  <si>
    <t>EINNAHMEN</t>
  </si>
  <si>
    <t>Gesamtsumme EINNAHMEN</t>
  </si>
  <si>
    <t>AUSGABEN</t>
  </si>
  <si>
    <t>Gesamtsumme AUSGABEN</t>
  </si>
  <si>
    <t>JAHRESERGEBNIS</t>
  </si>
  <si>
    <t>ABRECHNUNG</t>
  </si>
  <si>
    <t>Erlöse aus Versicherungsentschädigungen</t>
  </si>
  <si>
    <t>Zinserträge (Bankguthaben, Wertpapiere..)</t>
  </si>
  <si>
    <t>Fahrt, Flug, Bahn,Taxi f. Künstl., Prod.-Mitwirkende</t>
  </si>
  <si>
    <t>Miete Veranstaltungsräumlichkeiten</t>
  </si>
  <si>
    <t>Strom, Gas, Heizung von Veranstaltungsräumen</t>
  </si>
  <si>
    <t>Rechtsgebühren</t>
  </si>
  <si>
    <t>Abgaben und Steuern</t>
  </si>
  <si>
    <t>Wartung Büromaschinen (Kopierer, ...)</t>
  </si>
  <si>
    <t>Wartung Heizung, Energiequellen, ...</t>
  </si>
  <si>
    <t>Fracht, Transport durch Dritte, Botendienst</t>
  </si>
  <si>
    <t>Paketgebühren, Porto</t>
  </si>
  <si>
    <t>Internet</t>
  </si>
  <si>
    <t>EDV Hardware</t>
  </si>
  <si>
    <t>EDV Software</t>
  </si>
  <si>
    <t>Lizenzgebühren</t>
  </si>
  <si>
    <t>Strom, Gas, div. Energie</t>
  </si>
  <si>
    <t>Miete, Leasing v. Büromaschinen (Telefone..)</t>
  </si>
  <si>
    <t>VERWALTUNG: PERSONALAUFWAND (PAW)</t>
  </si>
  <si>
    <t>Transport Einrichtungen (Ton, Licht, ...)</t>
  </si>
  <si>
    <t>Fotomaterial und Fotoausarbeitung</t>
  </si>
  <si>
    <t>Aufwand für Programme</t>
  </si>
  <si>
    <t>Diäten KünstlerInnen u. Produktions-Mitwirkende</t>
  </si>
  <si>
    <t>Nächtigung KünstlerInnen u. Prod.-Mitwirkende</t>
  </si>
  <si>
    <t>Verpflegung KünstlerInnen u. Prod.-Mitwirkende</t>
  </si>
  <si>
    <t>Subventionen andere (Bundesländer, Körperschaften)</t>
  </si>
  <si>
    <t>Sondereinnahmen, nicht wirksam für Eigendeckung:</t>
  </si>
  <si>
    <t>Summe Einnahmen ohne Subv., Sondereinn. u. Zinsen</t>
  </si>
  <si>
    <t>EINNAHMEN SUBVENTIONEN</t>
  </si>
  <si>
    <t>Wien, am</t>
  </si>
  <si>
    <t>Name und Funktion in Blockschrift</t>
  </si>
  <si>
    <t>Zwischensumme Verwaltung PAW</t>
  </si>
  <si>
    <t>Zwischensumme künstl.PAW</t>
  </si>
  <si>
    <t>KÜNSTL. PERSONALAUFWAND=PAW</t>
  </si>
  <si>
    <t>KÜNSTL. SACHAUFWAND</t>
  </si>
  <si>
    <t>Anzahl BesucherInnen</t>
  </si>
  <si>
    <t xml:space="preserve">PLAN-IST </t>
  </si>
  <si>
    <t>Telefon - Fax</t>
  </si>
  <si>
    <t>Aufwand für sonstige Rückstellungen</t>
  </si>
  <si>
    <t>Abschreibungen (AfA)</t>
  </si>
  <si>
    <t>Erträge aus der Auflösung Rückstellungen, Rücklagen</t>
  </si>
  <si>
    <t>Aufwand CD, Tonträger,</t>
  </si>
  <si>
    <t>Rechts- u. Beratungsaufwand (RA, Wirtsch.prüferIn)</t>
  </si>
  <si>
    <t>Wartung EDV (inkl. Homepage)</t>
  </si>
  <si>
    <t>STADTTEILKULTUR UND INTERKULTURALITÄT bilanzierende Institutionen</t>
  </si>
  <si>
    <t>Reisekosten (Fahrt, Nächtigung, Verpflegung)</t>
  </si>
  <si>
    <t>Kontoaufwand</t>
  </si>
  <si>
    <t>TT.MM.JJJJ</t>
  </si>
  <si>
    <t>Zwischensumme SUBVENTIONEN</t>
  </si>
  <si>
    <t>xxx</t>
  </si>
  <si>
    <t>Sonstige Erträge</t>
  </si>
  <si>
    <t xml:space="preserve">Sonst. künstler. Aufwand </t>
  </si>
  <si>
    <t>freie MitarbeiterInnen</t>
  </si>
  <si>
    <t>Jurymitglieder bei Wettbewerb</t>
  </si>
  <si>
    <t>Künstlerische Leitung</t>
  </si>
  <si>
    <t>KünstlerInnen</t>
  </si>
  <si>
    <t>Projektleitung</t>
  </si>
  <si>
    <t>Bühnenbild, Requisiten und Kostüme</t>
  </si>
  <si>
    <t>Technik</t>
  </si>
  <si>
    <t>Workshops</t>
  </si>
  <si>
    <t>Graphik, Werbung</t>
  </si>
  <si>
    <t>Diverses</t>
  </si>
  <si>
    <t>Sonstige Aufwendungen</t>
  </si>
  <si>
    <t>Leitung/Programm</t>
  </si>
  <si>
    <t>Kaufmänn. Leitung</t>
  </si>
  <si>
    <t>Werbung/Marketing</t>
  </si>
  <si>
    <t>Verwaltung</t>
  </si>
  <si>
    <t>Publikumsdienste</t>
  </si>
  <si>
    <t>Subvention Bezirk ___________________</t>
  </si>
  <si>
    <t>Subvention MA 7</t>
  </si>
  <si>
    <t>Subvention Stadt Wien, MA _______________</t>
  </si>
  <si>
    <t>HAUPTEINNAHMEN (Erlöse)</t>
  </si>
  <si>
    <t>Zwischensumme HAUPTEINNAHMEN (Erlöse)</t>
  </si>
  <si>
    <t>HAUPTEINNAHMEN (Eigenmittel)</t>
  </si>
  <si>
    <t>Eigenmittel</t>
  </si>
  <si>
    <t>Zwischensumme HAUPTEINNAHMEN (Eigenmittel)</t>
  </si>
  <si>
    <t>HAUPTEINNAHMEN (Sponsoren)</t>
  </si>
  <si>
    <t>Zwischensumme HAUPTEINNAHMEN (Sponsoren)</t>
  </si>
  <si>
    <t>NEBENEINNAHMEN (Sonstiges)</t>
  </si>
  <si>
    <t>Zwischensumme NEBENEINNAHMEN (Sonstiges)</t>
  </si>
  <si>
    <t>Summe Erlöse</t>
  </si>
  <si>
    <t>Summe Eigenmittel</t>
  </si>
  <si>
    <t>Summe Sponsoren</t>
  </si>
  <si>
    <t>Summe Sonstiges</t>
  </si>
  <si>
    <t>Erstellt von</t>
  </si>
  <si>
    <t>Erstellt am</t>
  </si>
  <si>
    <r>
      <t xml:space="preserve">GEWINN/VERLUST VORJAHRE </t>
    </r>
    <r>
      <rPr>
        <b/>
        <sz val="12"/>
        <color indexed="10"/>
        <rFont val="Arial"/>
        <family val="2"/>
      </rPr>
      <t>*</t>
    </r>
  </si>
  <si>
    <r>
      <t xml:space="preserve">Rechtsform </t>
    </r>
    <r>
      <rPr>
        <b/>
        <sz val="12"/>
        <color indexed="10"/>
        <rFont val="Arial"/>
        <family val="2"/>
      </rPr>
      <t>*</t>
    </r>
  </si>
  <si>
    <r>
      <t xml:space="preserve">Bilanzstichtag </t>
    </r>
    <r>
      <rPr>
        <b/>
        <sz val="12"/>
        <color indexed="10"/>
        <rFont val="Arial"/>
        <family val="2"/>
      </rPr>
      <t>*</t>
    </r>
  </si>
  <si>
    <t>Ansuchen</t>
  </si>
  <si>
    <t>Abrechnung</t>
  </si>
  <si>
    <r>
      <t xml:space="preserve">Erstellt am </t>
    </r>
    <r>
      <rPr>
        <b/>
        <sz val="12"/>
        <color indexed="10"/>
        <rFont val="Arial"/>
        <family val="2"/>
      </rPr>
      <t>*</t>
    </r>
  </si>
  <si>
    <t>Ich bestätige die ordnungsgemäße Abrechnung</t>
  </si>
  <si>
    <r>
      <t xml:space="preserve">Erstellt von </t>
    </r>
    <r>
      <rPr>
        <sz val="12"/>
        <color indexed="10"/>
        <rFont val="Arial"/>
        <family val="2"/>
      </rPr>
      <t>*</t>
    </r>
  </si>
  <si>
    <r>
      <rPr>
        <b/>
        <sz val="16"/>
        <rFont val="Arial"/>
        <family val="2"/>
      </rPr>
      <t xml:space="preserve">           ANMERKUNGEN                </t>
    </r>
    <r>
      <rPr>
        <sz val="16"/>
        <rFont val="Arial"/>
        <family val="2"/>
      </rPr>
      <t xml:space="preserve">                                                  </t>
    </r>
    <r>
      <rPr>
        <sz val="10"/>
        <rFont val="Arial"/>
        <family val="2"/>
      </rPr>
      <t xml:space="preserve">(erforderlich, wenn Abweichungen in den Hauptgruppen mehr oder weniger als 10% und 3.000 EUR betragen.) </t>
    </r>
    <r>
      <rPr>
        <sz val="9"/>
        <rFont val="Arial"/>
        <family val="2"/>
      </rPr>
      <t>Sollte der in diesem Feld zur Verfügung stehende Platz für Ihre Anmerkungen nicht ausreichen, ersuchen wir Sie, ein Blatt mit Ihren Begründungen beizulegen.</t>
    </r>
  </si>
  <si>
    <r>
      <t>Name der Institution:</t>
    </r>
    <r>
      <rPr>
        <b/>
        <sz val="12"/>
        <color indexed="10"/>
        <rFont val="Arial"/>
        <family val="2"/>
      </rPr>
      <t xml:space="preserve"> *</t>
    </r>
  </si>
  <si>
    <r>
      <t>Projekt:</t>
    </r>
    <r>
      <rPr>
        <b/>
        <sz val="12"/>
        <color indexed="10"/>
        <rFont val="Arial"/>
        <family val="2"/>
      </rPr>
      <t xml:space="preserve"> *</t>
    </r>
  </si>
  <si>
    <r>
      <t>JAHR:</t>
    </r>
    <r>
      <rPr>
        <b/>
        <sz val="12"/>
        <color indexed="10"/>
        <rFont val="Arial"/>
        <family val="2"/>
      </rPr>
      <t xml:space="preserve"> *</t>
    </r>
  </si>
  <si>
    <r>
      <t>Anzahl Veranstaltungen/Vorstellungen</t>
    </r>
    <r>
      <rPr>
        <sz val="12"/>
        <color indexed="10"/>
        <rFont val="Arial"/>
        <family val="2"/>
      </rPr>
      <t xml:space="preserve"> </t>
    </r>
  </si>
  <si>
    <t xml:space="preserve">Auslastung % </t>
  </si>
  <si>
    <r>
      <t>Leitung</t>
    </r>
    <r>
      <rPr>
        <b/>
        <sz val="12"/>
        <color indexed="10"/>
        <rFont val="Arial"/>
        <family val="2"/>
      </rPr>
      <t xml:space="preserve"> *</t>
    </r>
  </si>
  <si>
    <t xml:space="preserve">Anzahl der MitarbeiterInnen Verwaltung </t>
  </si>
  <si>
    <t xml:space="preserve">Anzahl der MitarbeiterInnen künstl. Bereich </t>
  </si>
  <si>
    <t xml:space="preserve">Mietart </t>
  </si>
  <si>
    <t xml:space="preserve">Mietkosten/Jahr </t>
  </si>
  <si>
    <r>
      <rPr>
        <b/>
        <sz val="13"/>
        <color indexed="10"/>
        <rFont val="Arial"/>
        <family val="2"/>
      </rPr>
      <t>Bitte beachten Sie die Ausfüllhilfe!</t>
    </r>
    <r>
      <rPr>
        <b/>
        <sz val="14"/>
        <color indexed="10"/>
        <rFont val="Arial"/>
        <family val="2"/>
      </rPr>
      <t xml:space="preserve">                       D</t>
    </r>
    <r>
      <rPr>
        <b/>
        <sz val="12"/>
        <color indexed="10"/>
        <rFont val="Arial"/>
        <family val="2"/>
      </rPr>
      <t>ie mit * gekennzeichneten Felder sind unbedingt auszufüllen!</t>
    </r>
  </si>
  <si>
    <t>Unterschrift</t>
  </si>
  <si>
    <t xml:space="preserve">Übersicht Kalkulation </t>
  </si>
  <si>
    <r>
      <t xml:space="preserve">ANSUCHEN 
</t>
    </r>
    <r>
      <rPr>
        <b/>
        <sz val="10"/>
        <rFont val="Arial"/>
        <family val="2"/>
      </rPr>
      <t>Die Summe der Einnahmen muss mit der Summe der Ausgaben übereinstimmen!</t>
    </r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</si>
</sst>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0.0%"/>
    <numFmt numFmtId="166" formatCode="[$-C07]dddd\,\ dd\.\ mmmm\ yyyy"/>
    <numFmt numFmtId="167" formatCode="#,##0.00_ ;\-#,##0.00\ "/>
  </numFmts>
  <fonts count="52">
    <font>
      <sz val="8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5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color indexed="10"/>
      <name val="Arial"/>
      <family val="2"/>
    </font>
    <font>
      <b/>
      <sz val="14"/>
      <color indexed="10"/>
      <name val="Arial"/>
      <family val="2"/>
    </font>
    <font>
      <b/>
      <sz val="12"/>
      <color indexed="10"/>
      <name val="Arial"/>
      <family val="2"/>
    </font>
    <font>
      <b/>
      <sz val="13"/>
      <color indexed="10"/>
      <name val="Arial"/>
      <family val="2"/>
    </font>
    <font>
      <b/>
      <sz val="13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6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2"/>
      <color rgb="FFFF0000"/>
      <name val="Arial"/>
      <family val="2"/>
    </font>
    <font>
      <b/>
      <sz val="16"/>
      <color rgb="FFFF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FFFF00"/>
        <bgColor indexed="64"/>
      </patternFill>
    </fill>
  </fills>
  <borders count="10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theme="1" tint="0.34999001026153564"/>
      </left>
      <right style="thin">
        <color theme="1" tint="0.34999001026153564"/>
      </right>
      <top/>
      <bottom/>
    </border>
    <border>
      <left style="medium">
        <color theme="1" tint="0.34999001026153564"/>
      </left>
      <right style="thin">
        <color theme="1" tint="0.34999001026153564"/>
      </right>
      <top style="thin">
        <color theme="1" tint="0.34999001026153564"/>
      </top>
      <bottom style="medium">
        <color theme="1" tint="0.34999001026153564"/>
      </bottom>
    </border>
    <border>
      <left style="thin">
        <color theme="1" tint="0.34999001026153564"/>
      </left>
      <right style="medium">
        <color theme="1" tint="0.34999001026153564"/>
      </right>
      <top style="thin">
        <color theme="1" tint="0.34999001026153564"/>
      </top>
      <bottom style="medium">
        <color theme="1" tint="0.34999001026153564"/>
      </bottom>
    </border>
    <border>
      <left/>
      <right style="thin">
        <color theme="1" tint="0.34999001026153564"/>
      </right>
      <top style="thin">
        <color theme="1" tint="0.34999001026153564"/>
      </top>
      <bottom style="medium">
        <color theme="1" tint="0.34999001026153564"/>
      </bottom>
    </border>
    <border>
      <left style="thin">
        <color theme="1" tint="0.34999001026153564"/>
      </left>
      <right/>
      <top style="thin">
        <color theme="1" tint="0.34999001026153564"/>
      </top>
      <bottom style="medium">
        <color theme="1" tint="0.34999001026153564"/>
      </bottom>
    </border>
    <border>
      <left style="medium">
        <color theme="1" tint="0.34999001026153564"/>
      </left>
      <right style="medium">
        <color theme="1" tint="0.34999001026153564"/>
      </right>
      <top style="medium">
        <color theme="1" tint="0.34999001026153564"/>
      </top>
      <bottom/>
    </border>
    <border>
      <left style="thin">
        <color theme="1" tint="0.34999001026153564"/>
      </left>
      <right style="medium">
        <color theme="1" tint="0.34999001026153564"/>
      </right>
      <top/>
      <bottom/>
    </border>
    <border>
      <left/>
      <right style="thin">
        <color theme="1" tint="0.34999001026153564"/>
      </right>
      <top/>
      <bottom/>
    </border>
    <border>
      <left style="thin">
        <color theme="1" tint="0.34999001026153564"/>
      </left>
      <right/>
      <top/>
      <bottom/>
    </border>
    <border>
      <left style="medium">
        <color theme="1" tint="0.34999001026153564"/>
      </left>
      <right style="medium">
        <color theme="1" tint="0.34999001026153564"/>
      </right>
      <top/>
      <bottom style="medium">
        <color theme="1" tint="0.34999001026153564"/>
      </bottom>
    </border>
    <border>
      <left style="medium">
        <color theme="1" tint="0.34999001026153564"/>
      </left>
      <right style="thin">
        <color theme="1" tint="0.34999001026153564"/>
      </right>
      <top/>
      <bottom style="medium">
        <color theme="1" tint="0.34999001026153564"/>
      </bottom>
    </border>
    <border>
      <left style="thin">
        <color theme="1" tint="0.34999001026153564"/>
      </left>
      <right style="medium">
        <color theme="1" tint="0.34999001026153564"/>
      </right>
      <top/>
      <bottom style="medium">
        <color theme="1" tint="0.34999001026153564"/>
      </bottom>
    </border>
    <border>
      <left/>
      <right style="thin">
        <color theme="1" tint="0.34999001026153564"/>
      </right>
      <top/>
      <bottom style="medium">
        <color theme="1" tint="0.34999001026153564"/>
      </bottom>
    </border>
    <border>
      <left style="thin">
        <color theme="1" tint="0.34999001026153564"/>
      </left>
      <right/>
      <top/>
      <bottom style="medium">
        <color theme="1" tint="0.34999001026153564"/>
      </bottom>
    </border>
    <border>
      <left/>
      <right/>
      <top style="medium">
        <color theme="1" tint="0.34999001026153564"/>
      </top>
      <bottom/>
    </border>
    <border>
      <left style="thin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thin">
        <color theme="1" tint="0.34999001026153564"/>
      </bottom>
    </border>
    <border>
      <left style="thin">
        <color theme="1" tint="0.34999001026153564"/>
      </left>
      <right/>
      <top style="medium">
        <color theme="1" tint="0.34999001026153564"/>
      </top>
      <bottom style="thin">
        <color theme="1" tint="0.34999001026153564"/>
      </bottom>
    </border>
    <border>
      <left style="medium">
        <color theme="1" tint="0.34999001026153564"/>
      </left>
      <right style="thin">
        <color theme="1" tint="0.34999001026153564"/>
      </right>
      <top style="medium">
        <color theme="1" tint="0.34999001026153564"/>
      </top>
      <bottom style="thin">
        <color theme="1" tint="0.34999001026153564"/>
      </bottom>
    </border>
    <border>
      <left style="thin">
        <color theme="1" tint="0.34999001026153564"/>
      </left>
      <right style="medium">
        <color theme="1" tint="0.34999001026153564"/>
      </right>
      <top style="thin">
        <color theme="1" tint="0.34999001026153564"/>
      </top>
      <bottom style="thin">
        <color theme="1" tint="0.34999001026153564"/>
      </bottom>
    </border>
    <border>
      <left style="thin">
        <color theme="1" tint="0.34999001026153564"/>
      </left>
      <right/>
      <top style="thin">
        <color theme="1" tint="0.34999001026153564"/>
      </top>
      <bottom style="thin">
        <color theme="1" tint="0.34999001026153564"/>
      </bottom>
    </border>
    <border>
      <left style="medium">
        <color theme="1" tint="0.34999001026153564"/>
      </left>
      <right style="thin">
        <color theme="1" tint="0.34999001026153564"/>
      </right>
      <top style="thin">
        <color theme="1" tint="0.34999001026153564"/>
      </top>
      <bottom style="thin">
        <color theme="1" tint="0.34999001026153564"/>
      </bottom>
    </border>
    <border>
      <left style="medium">
        <color theme="1" tint="0.34999001026153564"/>
      </left>
      <right/>
      <top style="thin">
        <color theme="1" tint="0.34999001026153564"/>
      </top>
      <bottom style="medium">
        <color theme="1" tint="0.34999001026153564"/>
      </bottom>
    </border>
    <border>
      <left style="medium">
        <color theme="1" tint="0.34999001026153564"/>
      </left>
      <right/>
      <top style="medium">
        <color theme="1" tint="0.34999001026153564"/>
      </top>
      <bottom style="medium">
        <color theme="1" tint="0.34999001026153564"/>
      </bottom>
    </border>
    <border>
      <left style="medium">
        <color theme="1" tint="0.34999001026153564"/>
      </left>
      <right style="thin">
        <color theme="1" tint="0.34999001026153564"/>
      </right>
      <top style="medium">
        <color theme="1" tint="0.34999001026153564"/>
      </top>
      <bottom style="medium">
        <color theme="1" tint="0.34999001026153564"/>
      </bottom>
    </border>
    <border>
      <left style="thin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medium">
        <color theme="1" tint="0.34999001026153564"/>
      </bottom>
    </border>
    <border>
      <left/>
      <right style="thin">
        <color theme="1" tint="0.34999001026153564"/>
      </right>
      <top style="medium">
        <color theme="1" tint="0.34999001026153564"/>
      </top>
      <bottom style="medium">
        <color theme="1" tint="0.34999001026153564"/>
      </bottom>
    </border>
    <border>
      <left style="thin">
        <color theme="1" tint="0.34999001026153564"/>
      </left>
      <right/>
      <top style="medium">
        <color theme="1" tint="0.34999001026153564"/>
      </top>
      <bottom style="medium">
        <color theme="1" tint="0.34999001026153564"/>
      </bottom>
    </border>
    <border>
      <left style="medium">
        <color theme="1" tint="0.34999001026153564"/>
      </left>
      <right/>
      <top/>
      <bottom/>
    </border>
    <border>
      <left style="medium">
        <color theme="1" tint="0.34999001026153564"/>
      </left>
      <right style="medium">
        <color theme="1" tint="0.34999001026153564"/>
      </right>
      <top style="thin">
        <color theme="1" tint="0.34999001026153564"/>
      </top>
      <bottom style="medium">
        <color theme="1" tint="0.34999001026153564"/>
      </bottom>
    </border>
    <border>
      <left/>
      <right style="medium">
        <color theme="1" tint="0.34999001026153564"/>
      </right>
      <top style="medium">
        <color theme="1" tint="0.34999001026153564"/>
      </top>
      <bottom style="thin">
        <color theme="1" tint="0.34999001026153564"/>
      </bottom>
    </border>
    <border>
      <left/>
      <right style="medium">
        <color theme="1" tint="0.34999001026153564"/>
      </right>
      <top style="thin">
        <color theme="1" tint="0.34999001026153564"/>
      </top>
      <bottom style="thin">
        <color theme="1" tint="0.34999001026153564"/>
      </bottom>
    </border>
    <border>
      <left/>
      <right style="medium">
        <color theme="1" tint="0.34999001026153564"/>
      </right>
      <top style="thin">
        <color theme="1" tint="0.34999001026153564"/>
      </top>
      <bottom style="medium">
        <color theme="1" tint="0.34999001026153564"/>
      </bottom>
    </border>
    <border>
      <left/>
      <right/>
      <top style="thin">
        <color theme="1" tint="0.34999001026153564"/>
      </top>
      <bottom style="medium">
        <color theme="1" tint="0.34999001026153564"/>
      </bottom>
    </border>
    <border>
      <left style="medium">
        <color theme="1" tint="0.34999001026153564"/>
      </left>
      <right/>
      <top style="medium">
        <color theme="1" tint="0.34999001026153564"/>
      </top>
      <bottom/>
    </border>
    <border>
      <left style="medium">
        <color theme="1" tint="0.34999001026153564"/>
      </left>
      <right style="thin">
        <color theme="1" tint="0.34999001026153564"/>
      </right>
      <top style="medium">
        <color theme="1" tint="0.34999001026153564"/>
      </top>
      <bottom/>
    </border>
    <border>
      <left style="thin">
        <color theme="1" tint="0.34999001026153564"/>
      </left>
      <right style="medium">
        <color theme="1" tint="0.34999001026153564"/>
      </right>
      <top style="medium">
        <color theme="1" tint="0.34999001026153564"/>
      </top>
      <bottom/>
    </border>
    <border>
      <left/>
      <right style="thin">
        <color theme="1" tint="0.34999001026153564"/>
      </right>
      <top style="medium">
        <color theme="1" tint="0.34999001026153564"/>
      </top>
      <bottom/>
    </border>
    <border>
      <left style="medium">
        <color theme="1" tint="0.34999001026153564"/>
      </left>
      <right/>
      <top style="thin">
        <color theme="1" tint="0.34999001026153564"/>
      </top>
      <bottom/>
    </border>
    <border>
      <left style="medium">
        <color theme="1" tint="0.34999001026153564"/>
      </left>
      <right style="thin">
        <color theme="1" tint="0.34999001026153564"/>
      </right>
      <top style="thin">
        <color theme="1" tint="0.34999001026153564"/>
      </top>
      <bottom/>
    </border>
    <border>
      <left style="thin">
        <color theme="1" tint="0.34999001026153564"/>
      </left>
      <right style="medium">
        <color theme="1" tint="0.34999001026153564"/>
      </right>
      <top style="thin">
        <color theme="1" tint="0.34999001026153564"/>
      </top>
      <bottom/>
    </border>
    <border>
      <left/>
      <right style="thin">
        <color theme="1" tint="0.34999001026153564"/>
      </right>
      <top style="thin">
        <color theme="1" tint="0.34999001026153564"/>
      </top>
      <bottom/>
    </border>
    <border>
      <left style="medium">
        <color theme="1" tint="0.34999001026153564"/>
      </left>
      <right/>
      <top/>
      <bottom style="thin">
        <color theme="1" tint="0.34999001026153564"/>
      </bottom>
    </border>
    <border>
      <left style="medium">
        <color theme="1" tint="0.34999001026153564"/>
      </left>
      <right style="thin">
        <color theme="1" tint="0.34999001026153564"/>
      </right>
      <top/>
      <bottom style="thin">
        <color theme="1" tint="0.34999001026153564"/>
      </bottom>
    </border>
    <border>
      <left style="thin">
        <color theme="1" tint="0.34999001026153564"/>
      </left>
      <right style="medium">
        <color theme="1" tint="0.34999001026153564"/>
      </right>
      <top/>
      <bottom style="thin">
        <color theme="1" tint="0.34999001026153564"/>
      </bottom>
    </border>
    <border>
      <left/>
      <right style="thin">
        <color theme="1" tint="0.34999001026153564"/>
      </right>
      <top/>
      <bottom style="thin">
        <color theme="1" tint="0.34999001026153564"/>
      </bottom>
    </border>
    <border>
      <left style="medium">
        <color theme="1" tint="0.34999001026153564"/>
      </left>
      <right/>
      <top/>
      <bottom style="medium">
        <color theme="1" tint="0.34999001026153564"/>
      </bottom>
    </border>
    <border>
      <left/>
      <right style="medium">
        <color theme="1" tint="0.34999001026153564"/>
      </right>
      <top/>
      <bottom style="medium">
        <color theme="1" tint="0.34999001026153564"/>
      </bottom>
    </border>
    <border>
      <left/>
      <right/>
      <top/>
      <bottom style="medium">
        <color theme="1" tint="0.34999001026153564"/>
      </bottom>
    </border>
    <border>
      <left/>
      <right style="medium">
        <color theme="1" tint="0.34999001026153564"/>
      </right>
      <top style="medium">
        <color theme="1" tint="0.34999001026153564"/>
      </top>
      <bottom/>
    </border>
    <border>
      <left/>
      <right style="medium">
        <color theme="1" tint="0.34999001026153564"/>
      </right>
      <top/>
      <bottom/>
    </border>
    <border>
      <left style="medium">
        <color theme="1" tint="0.34999001026153564"/>
      </left>
      <right style="medium">
        <color theme="1" tint="0.34999001026153564"/>
      </right>
      <top/>
      <bottom/>
    </border>
    <border>
      <left style="medium">
        <color theme="1" tint="0.34999001026153564"/>
      </left>
      <right/>
      <top style="medium">
        <color theme="1" tint="0.34999001026153564"/>
      </top>
      <bottom style="thin">
        <color theme="1" tint="0.34999001026153564"/>
      </bottom>
    </border>
    <border>
      <left style="medium">
        <color theme="1" tint="0.34999001026153564"/>
      </left>
      <right/>
      <top style="thin">
        <color theme="1" tint="0.34999001026153564"/>
      </top>
      <bottom style="thin">
        <color theme="1" tint="0.34999001026153564"/>
      </bottom>
    </border>
    <border>
      <left/>
      <right style="thin">
        <color theme="1" tint="0.34999001026153564"/>
      </right>
      <top style="medium">
        <color theme="1" tint="0.34999001026153564"/>
      </top>
      <bottom style="thin">
        <color theme="1" tint="0.34999001026153564"/>
      </bottom>
    </border>
    <border>
      <left/>
      <right style="thin">
        <color theme="1" tint="0.34999001026153564"/>
      </right>
      <top style="thin">
        <color theme="1" tint="0.34999001026153564"/>
      </top>
      <bottom style="thin">
        <color theme="1" tint="0.34999001026153564"/>
      </bottom>
    </border>
    <border>
      <left style="medium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thin">
        <color theme="1" tint="0.34999001026153564"/>
      </bottom>
    </border>
    <border>
      <left style="medium">
        <color theme="1" tint="0.34999001026153564"/>
      </left>
      <right style="medium">
        <color theme="1" tint="0.34999001026153564"/>
      </right>
      <top style="thin">
        <color theme="1" tint="0.34999001026153564"/>
      </top>
      <bottom style="thin">
        <color theme="1" tint="0.34999001026153564"/>
      </bottom>
    </border>
    <border>
      <left/>
      <right/>
      <top/>
      <bottom style="thin">
        <color theme="1" tint="0.34999001026153564"/>
      </bottom>
    </border>
    <border>
      <left/>
      <right style="medium">
        <color theme="0" tint="-0.4999699890613556"/>
      </right>
      <top/>
      <bottom style="medium">
        <color theme="0" tint="-0.4999699890613556"/>
      </bottom>
    </border>
    <border>
      <left/>
      <right style="medium">
        <color theme="1" tint="0.34999001026153564"/>
      </right>
      <top style="medium">
        <color theme="1" tint="0.34999001026153564"/>
      </top>
      <bottom style="medium">
        <color theme="1" tint="0.34999001026153564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theme="0" tint="-0.4999699890613556"/>
      </left>
      <right/>
      <top/>
      <bottom style="medium">
        <color theme="0" tint="-0.4999699890613556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>
        <color theme="1" tint="0.34999001026153564"/>
      </left>
      <right style="thin">
        <color theme="1" tint="0.34999001026153564"/>
      </right>
      <top style="thin">
        <color theme="1" tint="0.34999001026153564"/>
      </top>
      <bottom/>
    </border>
    <border>
      <left style="thin">
        <color theme="1" tint="0.34999001026153564"/>
      </left>
      <right style="thin">
        <color theme="1" tint="0.34999001026153564"/>
      </right>
      <top/>
      <bottom/>
    </border>
    <border>
      <left style="thin">
        <color theme="1" tint="0.34999001026153564"/>
      </left>
      <right style="thin">
        <color theme="1" tint="0.34999001026153564"/>
      </right>
      <top/>
      <bottom style="thin">
        <color theme="1" tint="0.34999001026153564"/>
      </bottom>
    </border>
    <border>
      <left style="thin"/>
      <right/>
      <top style="medium"/>
      <bottom>
        <color indexed="63"/>
      </bottom>
    </border>
    <border>
      <left style="thin"/>
      <right/>
      <top>
        <color indexed="63"/>
      </top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41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359">
    <xf numFmtId="0" fontId="0" fillId="0" borderId="0" xfId="0" applyAlignment="1">
      <alignment/>
    </xf>
    <xf numFmtId="4" fontId="3" fillId="33" borderId="10" xfId="0" applyNumberFormat="1" applyFont="1" applyFill="1" applyBorder="1" applyAlignment="1" applyProtection="1">
      <alignment/>
      <protection locked="0"/>
    </xf>
    <xf numFmtId="4" fontId="3" fillId="0" borderId="10" xfId="0" applyNumberFormat="1" applyFont="1" applyFill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4" fontId="2" fillId="0" borderId="11" xfId="0" applyNumberFormat="1" applyFont="1" applyBorder="1" applyAlignment="1" applyProtection="1">
      <alignment horizontal="right"/>
      <protection/>
    </xf>
    <xf numFmtId="10" fontId="2" fillId="0" borderId="12" xfId="0" applyNumberFormat="1" applyFont="1" applyBorder="1" applyAlignment="1" applyProtection="1">
      <alignment horizontal="center"/>
      <protection/>
    </xf>
    <xf numFmtId="4" fontId="2" fillId="0" borderId="13" xfId="0" applyNumberFormat="1" applyFont="1" applyBorder="1" applyAlignment="1" applyProtection="1">
      <alignment horizontal="right"/>
      <protection/>
    </xf>
    <xf numFmtId="10" fontId="2" fillId="0" borderId="14" xfId="0" applyNumberFormat="1" applyFont="1" applyBorder="1" applyAlignment="1" applyProtection="1">
      <alignment horizontal="center"/>
      <protection/>
    </xf>
    <xf numFmtId="4" fontId="2" fillId="34" borderId="11" xfId="0" applyNumberFormat="1" applyFont="1" applyFill="1" applyBorder="1" applyAlignment="1" applyProtection="1">
      <alignment horizontal="right"/>
      <protection/>
    </xf>
    <xf numFmtId="4" fontId="3" fillId="0" borderId="0" xfId="0" applyNumberFormat="1" applyFont="1" applyAlignment="1" applyProtection="1">
      <alignment/>
      <protection/>
    </xf>
    <xf numFmtId="0" fontId="2" fillId="33" borderId="15" xfId="0" applyFont="1" applyFill="1" applyBorder="1" applyAlignment="1" applyProtection="1">
      <alignment/>
      <protection/>
    </xf>
    <xf numFmtId="4" fontId="3" fillId="33" borderId="10" xfId="0" applyNumberFormat="1" applyFont="1" applyFill="1" applyBorder="1" applyAlignment="1" applyProtection="1">
      <alignment/>
      <protection/>
    </xf>
    <xf numFmtId="165" fontId="3" fillId="0" borderId="16" xfId="0" applyNumberFormat="1" applyFont="1" applyFill="1" applyBorder="1" applyAlignment="1" applyProtection="1">
      <alignment/>
      <protection/>
    </xf>
    <xf numFmtId="4" fontId="3" fillId="35" borderId="17" xfId="0" applyNumberFormat="1" applyFont="1" applyFill="1" applyBorder="1" applyAlignment="1" applyProtection="1">
      <alignment/>
      <protection/>
    </xf>
    <xf numFmtId="165" fontId="3" fillId="0" borderId="18" xfId="0" applyNumberFormat="1" applyFont="1" applyFill="1" applyBorder="1" applyAlignment="1" applyProtection="1">
      <alignment/>
      <protection/>
    </xf>
    <xf numFmtId="0" fontId="2" fillId="33" borderId="19" xfId="0" applyFont="1" applyFill="1" applyBorder="1" applyAlignment="1" applyProtection="1">
      <alignment/>
      <protection/>
    </xf>
    <xf numFmtId="4" fontId="2" fillId="33" borderId="20" xfId="0" applyNumberFormat="1" applyFont="1" applyFill="1" applyBorder="1" applyAlignment="1" applyProtection="1">
      <alignment/>
      <protection/>
    </xf>
    <xf numFmtId="165" fontId="2" fillId="33" borderId="21" xfId="0" applyNumberFormat="1" applyFont="1" applyFill="1" applyBorder="1" applyAlignment="1" applyProtection="1">
      <alignment/>
      <protection/>
    </xf>
    <xf numFmtId="4" fontId="2" fillId="35" borderId="22" xfId="0" applyNumberFormat="1" applyFont="1" applyFill="1" applyBorder="1" applyAlignment="1" applyProtection="1">
      <alignment/>
      <protection/>
    </xf>
    <xf numFmtId="165" fontId="2" fillId="35" borderId="23" xfId="0" applyNumberFormat="1" applyFont="1" applyFill="1" applyBorder="1" applyAlignment="1" applyProtection="1">
      <alignment/>
      <protection/>
    </xf>
    <xf numFmtId="4" fontId="2" fillId="0" borderId="20" xfId="0" applyNumberFormat="1" applyFont="1" applyFill="1" applyBorder="1" applyAlignment="1" applyProtection="1">
      <alignment/>
      <protection/>
    </xf>
    <xf numFmtId="165" fontId="2" fillId="0" borderId="21" xfId="0" applyNumberFormat="1" applyFont="1" applyFill="1" applyBorder="1" applyAlignment="1" applyProtection="1">
      <alignment/>
      <protection/>
    </xf>
    <xf numFmtId="4" fontId="2" fillId="0" borderId="0" xfId="0" applyNumberFormat="1" applyFont="1" applyFill="1" applyAlignment="1" applyProtection="1">
      <alignment/>
      <protection/>
    </xf>
    <xf numFmtId="0" fontId="3" fillId="34" borderId="24" xfId="0" applyFont="1" applyFill="1" applyBorder="1" applyAlignment="1" applyProtection="1">
      <alignment/>
      <protection/>
    </xf>
    <xf numFmtId="4" fontId="3" fillId="34" borderId="0" xfId="0" applyNumberFormat="1" applyFont="1" applyFill="1" applyBorder="1" applyAlignment="1" applyProtection="1">
      <alignment/>
      <protection/>
    </xf>
    <xf numFmtId="165" fontId="3" fillId="34" borderId="0" xfId="0" applyNumberFormat="1" applyFont="1" applyFill="1" applyBorder="1" applyAlignment="1" applyProtection="1">
      <alignment/>
      <protection/>
    </xf>
    <xf numFmtId="4" fontId="3" fillId="0" borderId="0" xfId="0" applyNumberFormat="1" applyFont="1" applyFill="1" applyAlignment="1" applyProtection="1">
      <alignment/>
      <protection/>
    </xf>
    <xf numFmtId="165" fontId="3" fillId="0" borderId="25" xfId="0" applyNumberFormat="1" applyFont="1" applyBorder="1" applyAlignment="1" applyProtection="1">
      <alignment/>
      <protection/>
    </xf>
    <xf numFmtId="165" fontId="3" fillId="0" borderId="26" xfId="0" applyNumberFormat="1" applyFont="1" applyBorder="1" applyAlignment="1" applyProtection="1">
      <alignment/>
      <protection/>
    </xf>
    <xf numFmtId="4" fontId="3" fillId="0" borderId="27" xfId="0" applyNumberFormat="1" applyFont="1" applyBorder="1" applyAlignment="1" applyProtection="1">
      <alignment/>
      <protection/>
    </xf>
    <xf numFmtId="165" fontId="3" fillId="0" borderId="28" xfId="0" applyNumberFormat="1" applyFont="1" applyBorder="1" applyAlignment="1" applyProtection="1">
      <alignment/>
      <protection/>
    </xf>
    <xf numFmtId="165" fontId="3" fillId="0" borderId="29" xfId="0" applyNumberFormat="1" applyFont="1" applyBorder="1" applyAlignment="1" applyProtection="1">
      <alignment/>
      <protection/>
    </xf>
    <xf numFmtId="4" fontId="3" fillId="0" borderId="30" xfId="0" applyNumberFormat="1" applyFont="1" applyBorder="1" applyAlignment="1" applyProtection="1">
      <alignment/>
      <protection/>
    </xf>
    <xf numFmtId="4" fontId="2" fillId="33" borderId="11" xfId="0" applyNumberFormat="1" applyFont="1" applyFill="1" applyBorder="1" applyAlignment="1" applyProtection="1">
      <alignment/>
      <protection/>
    </xf>
    <xf numFmtId="165" fontId="2" fillId="33" borderId="12" xfId="0" applyNumberFormat="1" applyFont="1" applyFill="1" applyBorder="1" applyAlignment="1" applyProtection="1">
      <alignment/>
      <protection/>
    </xf>
    <xf numFmtId="4" fontId="2" fillId="35" borderId="13" xfId="0" applyNumberFormat="1" applyFont="1" applyFill="1" applyBorder="1" applyAlignment="1" applyProtection="1">
      <alignment/>
      <protection/>
    </xf>
    <xf numFmtId="165" fontId="2" fillId="35" borderId="14" xfId="0" applyNumberFormat="1" applyFont="1" applyFill="1" applyBorder="1" applyAlignment="1" applyProtection="1">
      <alignment/>
      <protection/>
    </xf>
    <xf numFmtId="4" fontId="2" fillId="0" borderId="11" xfId="0" applyNumberFormat="1" applyFont="1" applyFill="1" applyBorder="1" applyAlignment="1" applyProtection="1">
      <alignment/>
      <protection/>
    </xf>
    <xf numFmtId="165" fontId="2" fillId="0" borderId="12" xfId="0" applyNumberFormat="1" applyFont="1" applyFill="1" applyBorder="1" applyAlignment="1" applyProtection="1">
      <alignment/>
      <protection/>
    </xf>
    <xf numFmtId="4" fontId="2" fillId="0" borderId="0" xfId="0" applyNumberFormat="1" applyFont="1" applyAlignment="1" applyProtection="1">
      <alignment/>
      <protection/>
    </xf>
    <xf numFmtId="0" fontId="3" fillId="34" borderId="0" xfId="0" applyFont="1" applyFill="1" applyBorder="1" applyAlignment="1" applyProtection="1">
      <alignment/>
      <protection/>
    </xf>
    <xf numFmtId="165" fontId="2" fillId="0" borderId="28" xfId="0" applyNumberFormat="1" applyFont="1" applyBorder="1" applyAlignment="1" applyProtection="1">
      <alignment/>
      <protection/>
    </xf>
    <xf numFmtId="4" fontId="2" fillId="0" borderId="30" xfId="0" applyNumberFormat="1" applyFont="1" applyBorder="1" applyAlignment="1" applyProtection="1">
      <alignment/>
      <protection/>
    </xf>
    <xf numFmtId="165" fontId="3" fillId="0" borderId="28" xfId="0" applyNumberFormat="1" applyFont="1" applyFill="1" applyBorder="1" applyAlignment="1" applyProtection="1">
      <alignment/>
      <protection/>
    </xf>
    <xf numFmtId="165" fontId="3" fillId="0" borderId="29" xfId="0" applyNumberFormat="1" applyFont="1" applyFill="1" applyBorder="1" applyAlignment="1" applyProtection="1">
      <alignment/>
      <protection/>
    </xf>
    <xf numFmtId="4" fontId="3" fillId="0" borderId="30" xfId="0" applyNumberFormat="1" applyFont="1" applyFill="1" applyBorder="1" applyAlignment="1" applyProtection="1">
      <alignment/>
      <protection/>
    </xf>
    <xf numFmtId="0" fontId="2" fillId="33" borderId="31" xfId="0" applyFont="1" applyFill="1" applyBorder="1" applyAlignment="1" applyProtection="1">
      <alignment/>
      <protection/>
    </xf>
    <xf numFmtId="0" fontId="2" fillId="34" borderId="24" xfId="0" applyFont="1" applyFill="1" applyBorder="1" applyAlignment="1" applyProtection="1">
      <alignment/>
      <protection/>
    </xf>
    <xf numFmtId="4" fontId="2" fillId="34" borderId="0" xfId="0" applyNumberFormat="1" applyFont="1" applyFill="1" applyBorder="1" applyAlignment="1" applyProtection="1">
      <alignment/>
      <protection/>
    </xf>
    <xf numFmtId="165" fontId="2" fillId="34" borderId="0" xfId="0" applyNumberFormat="1" applyFont="1" applyFill="1" applyBorder="1" applyAlignment="1" applyProtection="1">
      <alignment/>
      <protection/>
    </xf>
    <xf numFmtId="0" fontId="2" fillId="33" borderId="32" xfId="0" applyFont="1" applyFill="1" applyBorder="1" applyAlignment="1" applyProtection="1">
      <alignment/>
      <protection/>
    </xf>
    <xf numFmtId="4" fontId="2" fillId="33" borderId="33" xfId="0" applyNumberFormat="1" applyFont="1" applyFill="1" applyBorder="1" applyAlignment="1" applyProtection="1">
      <alignment/>
      <protection/>
    </xf>
    <xf numFmtId="165" fontId="2" fillId="33" borderId="34" xfId="0" applyNumberFormat="1" applyFont="1" applyFill="1" applyBorder="1" applyAlignment="1" applyProtection="1">
      <alignment/>
      <protection/>
    </xf>
    <xf numFmtId="4" fontId="2" fillId="35" borderId="35" xfId="0" applyNumberFormat="1" applyFont="1" applyFill="1" applyBorder="1" applyAlignment="1" applyProtection="1">
      <alignment/>
      <protection/>
    </xf>
    <xf numFmtId="165" fontId="2" fillId="35" borderId="36" xfId="0" applyNumberFormat="1" applyFont="1" applyFill="1" applyBorder="1" applyAlignment="1" applyProtection="1">
      <alignment/>
      <protection/>
    </xf>
    <xf numFmtId="4" fontId="2" fillId="0" borderId="33" xfId="0" applyNumberFormat="1" applyFont="1" applyFill="1" applyBorder="1" applyAlignment="1" applyProtection="1">
      <alignment/>
      <protection/>
    </xf>
    <xf numFmtId="165" fontId="2" fillId="0" borderId="34" xfId="0" applyNumberFormat="1" applyFont="1" applyFill="1" applyBorder="1" applyAlignment="1" applyProtection="1">
      <alignment/>
      <protection/>
    </xf>
    <xf numFmtId="0" fontId="2" fillId="0" borderId="24" xfId="0" applyFont="1" applyFill="1" applyBorder="1" applyAlignment="1" applyProtection="1">
      <alignment/>
      <protection/>
    </xf>
    <xf numFmtId="4" fontId="2" fillId="0" borderId="0" xfId="0" applyNumberFormat="1" applyFont="1" applyFill="1" applyBorder="1" applyAlignment="1" applyProtection="1">
      <alignment/>
      <protection/>
    </xf>
    <xf numFmtId="165" fontId="2" fillId="0" borderId="0" xfId="0" applyNumberFormat="1" applyFont="1" applyFill="1" applyBorder="1" applyAlignment="1" applyProtection="1">
      <alignment/>
      <protection/>
    </xf>
    <xf numFmtId="4" fontId="3" fillId="0" borderId="0" xfId="0" applyNumberFormat="1" applyFont="1" applyFill="1" applyBorder="1" applyAlignment="1" applyProtection="1">
      <alignment/>
      <protection/>
    </xf>
    <xf numFmtId="0" fontId="2" fillId="36" borderId="37" xfId="0" applyFont="1" applyFill="1" applyBorder="1" applyAlignment="1" applyProtection="1">
      <alignment/>
      <protection/>
    </xf>
    <xf numFmtId="165" fontId="3" fillId="0" borderId="0" xfId="0" applyNumberFormat="1" applyFont="1" applyFill="1" applyBorder="1" applyAlignment="1" applyProtection="1">
      <alignment/>
      <protection/>
    </xf>
    <xf numFmtId="4" fontId="4" fillId="0" borderId="0" xfId="0" applyNumberFormat="1" applyFont="1" applyFill="1" applyBorder="1" applyAlignment="1" applyProtection="1">
      <alignment/>
      <protection/>
    </xf>
    <xf numFmtId="165" fontId="4" fillId="0" borderId="0" xfId="0" applyNumberFormat="1" applyFont="1" applyFill="1" applyBorder="1" applyAlignment="1" applyProtection="1">
      <alignment/>
      <protection/>
    </xf>
    <xf numFmtId="0" fontId="2" fillId="36" borderId="38" xfId="0" applyFont="1" applyFill="1" applyBorder="1" applyAlignment="1" applyProtection="1">
      <alignment/>
      <protection/>
    </xf>
    <xf numFmtId="4" fontId="2" fillId="36" borderId="13" xfId="0" applyNumberFormat="1" applyFont="1" applyFill="1" applyBorder="1" applyAlignment="1" applyProtection="1">
      <alignment/>
      <protection/>
    </xf>
    <xf numFmtId="165" fontId="2" fillId="36" borderId="12" xfId="0" applyNumberFormat="1" applyFont="1" applyFill="1" applyBorder="1" applyAlignment="1" applyProtection="1">
      <alignment/>
      <protection/>
    </xf>
    <xf numFmtId="4" fontId="2" fillId="37" borderId="13" xfId="0" applyNumberFormat="1" applyFont="1" applyFill="1" applyBorder="1" applyAlignment="1" applyProtection="1">
      <alignment/>
      <protection/>
    </xf>
    <xf numFmtId="165" fontId="2" fillId="37" borderId="14" xfId="0" applyNumberFormat="1" applyFont="1" applyFill="1" applyBorder="1" applyAlignment="1" applyProtection="1">
      <alignment/>
      <protection/>
    </xf>
    <xf numFmtId="0" fontId="2" fillId="36" borderId="0" xfId="0" applyFont="1" applyFill="1" applyBorder="1" applyAlignment="1" applyProtection="1">
      <alignment/>
      <protection/>
    </xf>
    <xf numFmtId="165" fontId="3" fillId="0" borderId="39" xfId="0" applyNumberFormat="1" applyFont="1" applyBorder="1" applyAlignment="1" applyProtection="1">
      <alignment/>
      <protection/>
    </xf>
    <xf numFmtId="165" fontId="3" fillId="0" borderId="40" xfId="0" applyNumberFormat="1" applyFont="1" applyBorder="1" applyAlignment="1" applyProtection="1">
      <alignment/>
      <protection/>
    </xf>
    <xf numFmtId="0" fontId="2" fillId="36" borderId="31" xfId="0" applyFont="1" applyFill="1" applyBorder="1" applyAlignment="1" applyProtection="1">
      <alignment/>
      <protection/>
    </xf>
    <xf numFmtId="4" fontId="2" fillId="36" borderId="11" xfId="0" applyNumberFormat="1" applyFont="1" applyFill="1" applyBorder="1" applyAlignment="1" applyProtection="1">
      <alignment/>
      <protection/>
    </xf>
    <xf numFmtId="165" fontId="2" fillId="36" borderId="41" xfId="0" applyNumberFormat="1" applyFont="1" applyFill="1" applyBorder="1" applyAlignment="1" applyProtection="1">
      <alignment/>
      <protection/>
    </xf>
    <xf numFmtId="4" fontId="2" fillId="38" borderId="11" xfId="0" applyNumberFormat="1" applyFont="1" applyFill="1" applyBorder="1" applyAlignment="1" applyProtection="1">
      <alignment/>
      <protection/>
    </xf>
    <xf numFmtId="165" fontId="2" fillId="37" borderId="42" xfId="0" applyNumberFormat="1" applyFont="1" applyFill="1" applyBorder="1" applyAlignment="1" applyProtection="1">
      <alignment/>
      <protection/>
    </xf>
    <xf numFmtId="165" fontId="2" fillId="0" borderId="41" xfId="0" applyNumberFormat="1" applyFont="1" applyFill="1" applyBorder="1" applyAlignment="1" applyProtection="1">
      <alignment/>
      <protection/>
    </xf>
    <xf numFmtId="0" fontId="2" fillId="36" borderId="0" xfId="0" applyFont="1" applyFill="1" applyBorder="1" applyAlignment="1" applyProtection="1">
      <alignment/>
      <protection/>
    </xf>
    <xf numFmtId="0" fontId="2" fillId="36" borderId="31" xfId="0" applyFont="1" applyFill="1" applyBorder="1" applyAlignment="1" applyProtection="1">
      <alignment/>
      <protection/>
    </xf>
    <xf numFmtId="4" fontId="2" fillId="37" borderId="42" xfId="0" applyNumberFormat="1" applyFont="1" applyFill="1" applyBorder="1" applyAlignment="1" applyProtection="1">
      <alignment/>
      <protection/>
    </xf>
    <xf numFmtId="165" fontId="2" fillId="37" borderId="12" xfId="0" applyNumberFormat="1" applyFont="1" applyFill="1" applyBorder="1" applyAlignment="1" applyProtection="1">
      <alignment/>
      <protection/>
    </xf>
    <xf numFmtId="0" fontId="3" fillId="0" borderId="24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" fontId="3" fillId="0" borderId="0" xfId="0" applyNumberFormat="1" applyFont="1" applyBorder="1" applyAlignment="1" applyProtection="1">
      <alignment/>
      <protection/>
    </xf>
    <xf numFmtId="165" fontId="2" fillId="0" borderId="0" xfId="0" applyNumberFormat="1" applyFont="1" applyBorder="1" applyAlignment="1" applyProtection="1">
      <alignment/>
      <protection/>
    </xf>
    <xf numFmtId="0" fontId="2" fillId="36" borderId="43" xfId="0" applyFont="1" applyFill="1" applyBorder="1" applyAlignment="1" applyProtection="1">
      <alignment/>
      <protection/>
    </xf>
    <xf numFmtId="4" fontId="2" fillId="36" borderId="44" xfId="0" applyNumberFormat="1" applyFont="1" applyFill="1" applyBorder="1" applyAlignment="1" applyProtection="1">
      <alignment/>
      <protection/>
    </xf>
    <xf numFmtId="165" fontId="2" fillId="36" borderId="45" xfId="0" applyNumberFormat="1" applyFont="1" applyFill="1" applyBorder="1" applyAlignment="1" applyProtection="1">
      <alignment/>
      <protection/>
    </xf>
    <xf numFmtId="4" fontId="2" fillId="38" borderId="44" xfId="0" applyNumberFormat="1" applyFont="1" applyFill="1" applyBorder="1" applyAlignment="1" applyProtection="1">
      <alignment/>
      <protection/>
    </xf>
    <xf numFmtId="165" fontId="2" fillId="37" borderId="45" xfId="0" applyNumberFormat="1" applyFont="1" applyFill="1" applyBorder="1" applyAlignment="1" applyProtection="1">
      <alignment/>
      <protection/>
    </xf>
    <xf numFmtId="4" fontId="2" fillId="0" borderId="46" xfId="0" applyNumberFormat="1" applyFont="1" applyFill="1" applyBorder="1" applyAlignment="1" applyProtection="1">
      <alignment/>
      <protection/>
    </xf>
    <xf numFmtId="165" fontId="2" fillId="0" borderId="45" xfId="0" applyNumberFormat="1" applyFont="1" applyFill="1" applyBorder="1" applyAlignment="1" applyProtection="1">
      <alignment/>
      <protection/>
    </xf>
    <xf numFmtId="0" fontId="2" fillId="0" borderId="47" xfId="0" applyFont="1" applyFill="1" applyBorder="1" applyAlignment="1" applyProtection="1">
      <alignment/>
      <protection/>
    </xf>
    <xf numFmtId="4" fontId="2" fillId="0" borderId="48" xfId="0" applyNumberFormat="1" applyFont="1" applyFill="1" applyBorder="1" applyAlignment="1" applyProtection="1">
      <alignment/>
      <protection/>
    </xf>
    <xf numFmtId="10" fontId="2" fillId="0" borderId="49" xfId="0" applyNumberFormat="1" applyFont="1" applyFill="1" applyBorder="1" applyAlignment="1" applyProtection="1">
      <alignment/>
      <protection/>
    </xf>
    <xf numFmtId="165" fontId="2" fillId="0" borderId="49" xfId="0" applyNumberFormat="1" applyFont="1" applyFill="1" applyBorder="1" applyAlignment="1" applyProtection="1">
      <alignment/>
      <protection/>
    </xf>
    <xf numFmtId="4" fontId="2" fillId="0" borderId="50" xfId="0" applyNumberFormat="1" applyFont="1" applyFill="1" applyBorder="1" applyAlignment="1" applyProtection="1">
      <alignment/>
      <protection/>
    </xf>
    <xf numFmtId="165" fontId="2" fillId="0" borderId="49" xfId="0" applyNumberFormat="1" applyFont="1" applyFill="1" applyBorder="1" applyAlignment="1" applyProtection="1">
      <alignment/>
      <protection/>
    </xf>
    <xf numFmtId="0" fontId="2" fillId="0" borderId="37" xfId="0" applyFont="1" applyBorder="1" applyAlignment="1" applyProtection="1">
      <alignment/>
      <protection/>
    </xf>
    <xf numFmtId="4" fontId="2" fillId="39" borderId="10" xfId="0" applyNumberFormat="1" applyFont="1" applyFill="1" applyBorder="1" applyAlignment="1" applyProtection="1">
      <alignment/>
      <protection/>
    </xf>
    <xf numFmtId="10" fontId="2" fillId="0" borderId="16" xfId="0" applyNumberFormat="1" applyFont="1" applyBorder="1" applyAlignment="1" applyProtection="1">
      <alignment/>
      <protection/>
    </xf>
    <xf numFmtId="4" fontId="2" fillId="38" borderId="10" xfId="0" applyNumberFormat="1" applyFont="1" applyFill="1" applyBorder="1" applyAlignment="1" applyProtection="1">
      <alignment/>
      <protection/>
    </xf>
    <xf numFmtId="165" fontId="2" fillId="0" borderId="16" xfId="0" applyNumberFormat="1" applyFont="1" applyBorder="1" applyAlignment="1" applyProtection="1">
      <alignment/>
      <protection/>
    </xf>
    <xf numFmtId="4" fontId="2" fillId="0" borderId="17" xfId="0" applyNumberFormat="1" applyFont="1" applyBorder="1" applyAlignment="1" applyProtection="1">
      <alignment/>
      <protection/>
    </xf>
    <xf numFmtId="0" fontId="2" fillId="0" borderId="51" xfId="0" applyFont="1" applyBorder="1" applyAlignment="1" applyProtection="1">
      <alignment/>
      <protection/>
    </xf>
    <xf numFmtId="4" fontId="3" fillId="0" borderId="52" xfId="0" applyNumberFormat="1" applyFont="1" applyBorder="1" applyAlignment="1" applyProtection="1">
      <alignment/>
      <protection/>
    </xf>
    <xf numFmtId="10" fontId="3" fillId="0" borderId="53" xfId="0" applyNumberFormat="1" applyFont="1" applyBorder="1" applyAlignment="1" applyProtection="1">
      <alignment/>
      <protection/>
    </xf>
    <xf numFmtId="165" fontId="3" fillId="0" borderId="53" xfId="0" applyNumberFormat="1" applyFont="1" applyBorder="1" applyAlignment="1" applyProtection="1">
      <alignment/>
      <protection/>
    </xf>
    <xf numFmtId="4" fontId="3" fillId="0" borderId="54" xfId="0" applyNumberFormat="1" applyFont="1" applyBorder="1" applyAlignment="1" applyProtection="1">
      <alignment/>
      <protection/>
    </xf>
    <xf numFmtId="0" fontId="6" fillId="36" borderId="55" xfId="0" applyFont="1" applyFill="1" applyBorder="1" applyAlignment="1" applyProtection="1">
      <alignment/>
      <protection/>
    </xf>
    <xf numFmtId="4" fontId="6" fillId="36" borderId="55" xfId="0" applyNumberFormat="1" applyFont="1" applyFill="1" applyBorder="1" applyAlignment="1" applyProtection="1">
      <alignment/>
      <protection/>
    </xf>
    <xf numFmtId="10" fontId="6" fillId="36" borderId="56" xfId="0" applyNumberFormat="1" applyFont="1" applyFill="1" applyBorder="1" applyAlignment="1" applyProtection="1">
      <alignment/>
      <protection/>
    </xf>
    <xf numFmtId="4" fontId="6" fillId="37" borderId="55" xfId="0" applyNumberFormat="1" applyFont="1" applyFill="1" applyBorder="1" applyAlignment="1" applyProtection="1">
      <alignment/>
      <protection/>
    </xf>
    <xf numFmtId="10" fontId="6" fillId="37" borderId="56" xfId="0" applyNumberFormat="1" applyFont="1" applyFill="1" applyBorder="1" applyAlignment="1" applyProtection="1">
      <alignment/>
      <protection/>
    </xf>
    <xf numFmtId="4" fontId="6" fillId="0" borderId="57" xfId="0" applyNumberFormat="1" applyFont="1" applyFill="1" applyBorder="1" applyAlignment="1" applyProtection="1">
      <alignment/>
      <protection/>
    </xf>
    <xf numFmtId="165" fontId="6" fillId="0" borderId="56" xfId="0" applyNumberFormat="1" applyFont="1" applyFill="1" applyBorder="1" applyAlignment="1" applyProtection="1">
      <alignment/>
      <protection/>
    </xf>
    <xf numFmtId="4" fontId="6" fillId="0" borderId="0" xfId="0" applyNumberFormat="1" applyFont="1" applyAlignment="1" applyProtection="1">
      <alignment/>
      <protection/>
    </xf>
    <xf numFmtId="4" fontId="3" fillId="0" borderId="24" xfId="0" applyNumberFormat="1" applyFont="1" applyBorder="1" applyAlignment="1" applyProtection="1">
      <alignment/>
      <protection/>
    </xf>
    <xf numFmtId="10" fontId="3" fillId="0" borderId="24" xfId="0" applyNumberFormat="1" applyFont="1" applyBorder="1" applyAlignment="1" applyProtection="1">
      <alignment/>
      <protection/>
    </xf>
    <xf numFmtId="10" fontId="3" fillId="0" borderId="0" xfId="0" applyNumberFormat="1" applyFont="1" applyBorder="1" applyAlignment="1" applyProtection="1">
      <alignment/>
      <protection/>
    </xf>
    <xf numFmtId="0" fontId="3" fillId="0" borderId="43" xfId="0" applyFont="1" applyBorder="1" applyAlignment="1" applyProtection="1">
      <alignment/>
      <protection/>
    </xf>
    <xf numFmtId="10" fontId="3" fillId="0" borderId="58" xfId="0" applyNumberFormat="1" applyFont="1" applyBorder="1" applyAlignment="1" applyProtection="1">
      <alignment/>
      <protection/>
    </xf>
    <xf numFmtId="0" fontId="2" fillId="0" borderId="37" xfId="0" applyFont="1" applyBorder="1" applyAlignment="1" applyProtection="1">
      <alignment/>
      <protection/>
    </xf>
    <xf numFmtId="165" fontId="2" fillId="0" borderId="59" xfId="0" applyNumberFormat="1" applyFont="1" applyBorder="1" applyAlignment="1" applyProtection="1">
      <alignment/>
      <protection/>
    </xf>
    <xf numFmtId="0" fontId="3" fillId="0" borderId="37" xfId="0" applyFont="1" applyBorder="1" applyAlignment="1" applyProtection="1">
      <alignment/>
      <protection/>
    </xf>
    <xf numFmtId="10" fontId="3" fillId="0" borderId="59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/>
      <protection/>
    </xf>
    <xf numFmtId="10" fontId="50" fillId="0" borderId="59" xfId="0" applyNumberFormat="1" applyFont="1" applyBorder="1" applyAlignment="1" applyProtection="1">
      <alignment/>
      <protection/>
    </xf>
    <xf numFmtId="0" fontId="3" fillId="0" borderId="55" xfId="0" applyFont="1" applyBorder="1" applyAlignment="1" applyProtection="1">
      <alignment/>
      <protection/>
    </xf>
    <xf numFmtId="4" fontId="2" fillId="0" borderId="59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0" fontId="3" fillId="0" borderId="0" xfId="0" applyNumberFormat="1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10" fontId="3" fillId="0" borderId="0" xfId="0" applyNumberFormat="1" applyFont="1" applyAlignment="1" applyProtection="1">
      <alignment/>
      <protection/>
    </xf>
    <xf numFmtId="10" fontId="3" fillId="0" borderId="0" xfId="0" applyNumberFormat="1" applyFont="1" applyAlignment="1" applyProtection="1">
      <alignment/>
      <protection/>
    </xf>
    <xf numFmtId="4" fontId="3" fillId="35" borderId="17" xfId="0" applyNumberFormat="1" applyFont="1" applyFill="1" applyBorder="1" applyAlignment="1" applyProtection="1">
      <alignment/>
      <protection locked="0"/>
    </xf>
    <xf numFmtId="0" fontId="3" fillId="33" borderId="60" xfId="0" applyFont="1" applyFill="1" applyBorder="1" applyAlignment="1" applyProtection="1">
      <alignment/>
      <protection locked="0"/>
    </xf>
    <xf numFmtId="0" fontId="3" fillId="33" borderId="60" xfId="0" applyFont="1" applyFill="1" applyBorder="1" applyAlignment="1" applyProtection="1">
      <alignment/>
      <protection locked="0"/>
    </xf>
    <xf numFmtId="0" fontId="3" fillId="0" borderId="61" xfId="0" applyFont="1" applyBorder="1" applyAlignment="1" applyProtection="1">
      <alignment/>
      <protection locked="0"/>
    </xf>
    <xf numFmtId="0" fontId="3" fillId="0" borderId="62" xfId="0" applyFont="1" applyBorder="1" applyAlignment="1" applyProtection="1">
      <alignment/>
      <protection locked="0"/>
    </xf>
    <xf numFmtId="4" fontId="3" fillId="40" borderId="27" xfId="0" applyNumberFormat="1" applyFont="1" applyFill="1" applyBorder="1" applyAlignment="1" applyProtection="1">
      <alignment/>
      <protection locked="0"/>
    </xf>
    <xf numFmtId="4" fontId="3" fillId="40" borderId="30" xfId="0" applyNumberFormat="1" applyFont="1" applyFill="1" applyBorder="1" applyAlignment="1" applyProtection="1">
      <alignment/>
      <protection locked="0"/>
    </xf>
    <xf numFmtId="4" fontId="3" fillId="41" borderId="63" xfId="0" applyNumberFormat="1" applyFont="1" applyFill="1" applyBorder="1" applyAlignment="1" applyProtection="1">
      <alignment/>
      <protection locked="0"/>
    </xf>
    <xf numFmtId="4" fontId="3" fillId="41" borderId="64" xfId="0" applyNumberFormat="1" applyFont="1" applyFill="1" applyBorder="1" applyAlignment="1" applyProtection="1">
      <alignment/>
      <protection locked="0"/>
    </xf>
    <xf numFmtId="0" fontId="3" fillId="0" borderId="65" xfId="0" applyFont="1" applyBorder="1" applyAlignment="1" applyProtection="1">
      <alignment/>
      <protection locked="0"/>
    </xf>
    <xf numFmtId="0" fontId="3" fillId="0" borderId="66" xfId="0" applyFont="1" applyBorder="1" applyAlignment="1" applyProtection="1">
      <alignment/>
      <protection locked="0"/>
    </xf>
    <xf numFmtId="4" fontId="3" fillId="39" borderId="63" xfId="0" applyNumberFormat="1" applyFont="1" applyFill="1" applyBorder="1" applyAlignment="1" applyProtection="1">
      <alignment/>
      <protection locked="0"/>
    </xf>
    <xf numFmtId="4" fontId="3" fillId="39" borderId="64" xfId="0" applyNumberFormat="1" applyFont="1" applyFill="1" applyBorder="1" applyAlignment="1" applyProtection="1">
      <alignment/>
      <protection locked="0"/>
    </xf>
    <xf numFmtId="4" fontId="3" fillId="38" borderId="63" xfId="0" applyNumberFormat="1" applyFont="1" applyFill="1" applyBorder="1" applyAlignment="1" applyProtection="1">
      <alignment/>
      <protection locked="0"/>
    </xf>
    <xf numFmtId="4" fontId="3" fillId="38" borderId="64" xfId="0" applyNumberFormat="1" applyFont="1" applyFill="1" applyBorder="1" applyAlignment="1" applyProtection="1">
      <alignment/>
      <protection locked="0"/>
    </xf>
    <xf numFmtId="4" fontId="3" fillId="39" borderId="27" xfId="0" applyNumberFormat="1" applyFont="1" applyFill="1" applyBorder="1" applyAlignment="1" applyProtection="1">
      <alignment/>
      <protection locked="0"/>
    </xf>
    <xf numFmtId="4" fontId="3" fillId="39" borderId="30" xfId="0" applyNumberFormat="1" applyFont="1" applyFill="1" applyBorder="1" applyAlignment="1" applyProtection="1">
      <alignment/>
      <protection locked="0"/>
    </xf>
    <xf numFmtId="0" fontId="3" fillId="0" borderId="62" xfId="0" applyFont="1" applyBorder="1" applyAlignment="1" applyProtection="1">
      <alignment/>
      <protection locked="0"/>
    </xf>
    <xf numFmtId="3" fontId="3" fillId="0" borderId="57" xfId="0" applyNumberFormat="1" applyFont="1" applyBorder="1" applyAlignment="1" applyProtection="1">
      <alignment/>
      <protection locked="0"/>
    </xf>
    <xf numFmtId="165" fontId="2" fillId="0" borderId="14" xfId="0" applyNumberFormat="1" applyFont="1" applyFill="1" applyBorder="1" applyAlignment="1" applyProtection="1">
      <alignment/>
      <protection/>
    </xf>
    <xf numFmtId="4" fontId="2" fillId="40" borderId="30" xfId="0" applyNumberFormat="1" applyFont="1" applyFill="1" applyBorder="1" applyAlignment="1" applyProtection="1">
      <alignment/>
      <protection/>
    </xf>
    <xf numFmtId="4" fontId="2" fillId="41" borderId="64" xfId="0" applyNumberFormat="1" applyFont="1" applyFill="1" applyBorder="1" applyAlignment="1" applyProtection="1">
      <alignment/>
      <protection/>
    </xf>
    <xf numFmtId="0" fontId="3" fillId="0" borderId="61" xfId="0" applyFont="1" applyBorder="1" applyAlignment="1" applyProtection="1">
      <alignment/>
      <protection locked="0"/>
    </xf>
    <xf numFmtId="0" fontId="3" fillId="0" borderId="66" xfId="0" applyFont="1" applyBorder="1" applyAlignment="1" applyProtection="1">
      <alignment/>
      <protection locked="0"/>
    </xf>
    <xf numFmtId="4" fontId="3" fillId="40" borderId="30" xfId="0" applyNumberFormat="1" applyFont="1" applyFill="1" applyBorder="1" applyAlignment="1" applyProtection="1">
      <alignment/>
      <protection locked="0"/>
    </xf>
    <xf numFmtId="4" fontId="3" fillId="41" borderId="64" xfId="0" applyNumberFormat="1" applyFont="1" applyFill="1" applyBorder="1" applyAlignment="1" applyProtection="1">
      <alignment/>
      <protection locked="0"/>
    </xf>
    <xf numFmtId="0" fontId="2" fillId="0" borderId="66" xfId="0" applyFont="1" applyBorder="1" applyAlignment="1">
      <alignment/>
    </xf>
    <xf numFmtId="4" fontId="3" fillId="0" borderId="43" xfId="0" applyNumberFormat="1" applyFont="1" applyBorder="1" applyAlignment="1" applyProtection="1">
      <alignment/>
      <protection/>
    </xf>
    <xf numFmtId="4" fontId="3" fillId="0" borderId="37" xfId="0" applyNumberFormat="1" applyFont="1" applyBorder="1" applyAlignment="1" applyProtection="1">
      <alignment/>
      <protection/>
    </xf>
    <xf numFmtId="10" fontId="3" fillId="0" borderId="59" xfId="0" applyNumberFormat="1" applyFont="1" applyBorder="1" applyAlignment="1" applyProtection="1">
      <alignment/>
      <protection/>
    </xf>
    <xf numFmtId="3" fontId="3" fillId="0" borderId="55" xfId="0" applyNumberFormat="1" applyFont="1" applyBorder="1" applyAlignment="1" applyProtection="1">
      <alignment/>
      <protection locked="0"/>
    </xf>
    <xf numFmtId="4" fontId="3" fillId="0" borderId="55" xfId="0" applyNumberFormat="1" applyFont="1" applyBorder="1" applyAlignment="1" applyProtection="1">
      <alignment/>
      <protection/>
    </xf>
    <xf numFmtId="10" fontId="3" fillId="0" borderId="56" xfId="0" applyNumberFormat="1" applyFont="1" applyBorder="1" applyAlignment="1" applyProtection="1">
      <alignment/>
      <protection/>
    </xf>
    <xf numFmtId="4" fontId="3" fillId="0" borderId="57" xfId="0" applyNumberFormat="1" applyFont="1" applyBorder="1" applyAlignment="1" applyProtection="1">
      <alignment/>
      <protection/>
    </xf>
    <xf numFmtId="10" fontId="3" fillId="0" borderId="56" xfId="0" applyNumberFormat="1" applyFont="1" applyBorder="1" applyAlignment="1" applyProtection="1">
      <alignment horizontal="right"/>
      <protection/>
    </xf>
    <xf numFmtId="0" fontId="2" fillId="36" borderId="37" xfId="0" applyFont="1" applyFill="1" applyBorder="1" applyAlignment="1" applyProtection="1">
      <alignment/>
      <protection/>
    </xf>
    <xf numFmtId="165" fontId="2" fillId="0" borderId="42" xfId="0" applyNumberFormat="1" applyFont="1" applyFill="1" applyBorder="1" applyAlignment="1" applyProtection="1">
      <alignment/>
      <protection/>
    </xf>
    <xf numFmtId="49" fontId="3" fillId="34" borderId="0" xfId="0" applyNumberFormat="1" applyFont="1" applyFill="1" applyBorder="1" applyAlignment="1" applyProtection="1">
      <alignment/>
      <protection/>
    </xf>
    <xf numFmtId="49" fontId="2" fillId="34" borderId="0" xfId="0" applyNumberFormat="1" applyFont="1" applyFill="1" applyBorder="1" applyAlignment="1" applyProtection="1">
      <alignment/>
      <protection/>
    </xf>
    <xf numFmtId="49" fontId="3" fillId="0" borderId="0" xfId="0" applyNumberFormat="1" applyFont="1" applyFill="1" applyBorder="1" applyAlignment="1" applyProtection="1">
      <alignment/>
      <protection/>
    </xf>
    <xf numFmtId="49" fontId="3" fillId="34" borderId="67" xfId="0" applyNumberFormat="1" applyFont="1" applyFill="1" applyBorder="1" applyAlignment="1" applyProtection="1">
      <alignment/>
      <protection/>
    </xf>
    <xf numFmtId="49" fontId="0" fillId="0" borderId="0" xfId="0" applyNumberFormat="1" applyBorder="1" applyAlignment="1" applyProtection="1">
      <alignment vertical="top" wrapText="1"/>
      <protection/>
    </xf>
    <xf numFmtId="49" fontId="6" fillId="0" borderId="0" xfId="0" applyNumberFormat="1" applyFont="1" applyBorder="1" applyAlignment="1" applyProtection="1">
      <alignment/>
      <protection/>
    </xf>
    <xf numFmtId="49" fontId="3" fillId="0" borderId="0" xfId="0" applyNumberFormat="1" applyFont="1" applyBorder="1" applyAlignment="1" applyProtection="1">
      <alignment/>
      <protection/>
    </xf>
    <xf numFmtId="165" fontId="3" fillId="0" borderId="28" xfId="0" applyNumberFormat="1" applyFont="1" applyBorder="1" applyAlignment="1" applyProtection="1">
      <alignment/>
      <protection/>
    </xf>
    <xf numFmtId="10" fontId="2" fillId="0" borderId="59" xfId="0" applyNumberFormat="1" applyFont="1" applyBorder="1" applyAlignment="1" applyProtection="1">
      <alignment/>
      <protection/>
    </xf>
    <xf numFmtId="0" fontId="3" fillId="0" borderId="62" xfId="0" applyFont="1" applyFill="1" applyBorder="1" applyAlignment="1" applyProtection="1">
      <alignment/>
      <protection locked="0"/>
    </xf>
    <xf numFmtId="4" fontId="2" fillId="41" borderId="10" xfId="0" applyNumberFormat="1" applyFont="1" applyFill="1" applyBorder="1" applyAlignment="1" applyProtection="1">
      <alignment/>
      <protection/>
    </xf>
    <xf numFmtId="4" fontId="2" fillId="40" borderId="10" xfId="0" applyNumberFormat="1" applyFont="1" applyFill="1" applyBorder="1" applyAlignment="1" applyProtection="1">
      <alignment/>
      <protection/>
    </xf>
    <xf numFmtId="165" fontId="3" fillId="0" borderId="29" xfId="0" applyNumberFormat="1" applyFont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3" fillId="0" borderId="0" xfId="52" applyFont="1" applyProtection="1">
      <alignment/>
      <protection/>
    </xf>
    <xf numFmtId="4" fontId="3" fillId="0" borderId="0" xfId="52" applyNumberFormat="1" applyFont="1" applyProtection="1">
      <alignment/>
      <protection/>
    </xf>
    <xf numFmtId="0" fontId="3" fillId="0" borderId="0" xfId="52" applyFont="1" applyBorder="1" applyProtection="1">
      <alignment/>
      <protection/>
    </xf>
    <xf numFmtId="4" fontId="3" fillId="0" borderId="0" xfId="52" applyNumberFormat="1" applyFont="1" applyBorder="1" applyProtection="1">
      <alignment/>
      <protection/>
    </xf>
    <xf numFmtId="10" fontId="3" fillId="0" borderId="0" xfId="52" applyNumberFormat="1" applyFont="1" applyBorder="1" applyProtection="1">
      <alignment/>
      <protection/>
    </xf>
    <xf numFmtId="3" fontId="3" fillId="0" borderId="0" xfId="52" applyNumberFormat="1" applyFont="1" applyBorder="1" applyProtection="1">
      <alignment/>
      <protection/>
    </xf>
    <xf numFmtId="0" fontId="3" fillId="0" borderId="55" xfId="52" applyFont="1" applyBorder="1" applyProtection="1">
      <alignment/>
      <protection/>
    </xf>
    <xf numFmtId="10" fontId="50" fillId="0" borderId="0" xfId="52" applyNumberFormat="1" applyFont="1" applyBorder="1" applyProtection="1">
      <alignment/>
      <protection/>
    </xf>
    <xf numFmtId="0" fontId="2" fillId="36" borderId="0" xfId="52" applyFont="1" applyFill="1" applyAlignment="1" applyProtection="1">
      <alignment horizontal="left" vertical="center"/>
      <protection/>
    </xf>
    <xf numFmtId="10" fontId="3" fillId="0" borderId="68" xfId="52" applyNumberFormat="1" applyFont="1" applyBorder="1" applyProtection="1">
      <alignment/>
      <protection locked="0"/>
    </xf>
    <xf numFmtId="4" fontId="3" fillId="0" borderId="0" xfId="52" applyNumberFormat="1" applyFont="1" applyAlignment="1" applyProtection="1">
      <alignment horizontal="left" vertical="center"/>
      <protection locked="0"/>
    </xf>
    <xf numFmtId="164" fontId="3" fillId="0" borderId="0" xfId="52" applyNumberFormat="1" applyFont="1" applyAlignment="1" applyProtection="1">
      <alignment horizontal="left" vertical="center"/>
      <protection locked="0"/>
    </xf>
    <xf numFmtId="10" fontId="50" fillId="0" borderId="69" xfId="52" applyNumberFormat="1" applyFont="1" applyBorder="1" applyProtection="1">
      <alignment/>
      <protection locked="0"/>
    </xf>
    <xf numFmtId="3" fontId="3" fillId="0" borderId="0" xfId="52" applyNumberFormat="1" applyFont="1" applyBorder="1" applyAlignment="1" applyProtection="1">
      <alignment horizontal="left"/>
      <protection/>
    </xf>
    <xf numFmtId="10" fontId="3" fillId="0" borderId="0" xfId="52" applyNumberFormat="1" applyFont="1" applyBorder="1" applyAlignment="1" applyProtection="1">
      <alignment horizontal="left"/>
      <protection/>
    </xf>
    <xf numFmtId="10" fontId="50" fillId="0" borderId="0" xfId="52" applyNumberFormat="1" applyFont="1" applyBorder="1" applyAlignment="1" applyProtection="1">
      <alignment horizontal="left"/>
      <protection/>
    </xf>
    <xf numFmtId="4" fontId="3" fillId="0" borderId="0" xfId="52" applyNumberFormat="1" applyFont="1" applyBorder="1" applyAlignment="1" applyProtection="1">
      <alignment horizontal="left"/>
      <protection/>
    </xf>
    <xf numFmtId="0" fontId="3" fillId="0" borderId="70" xfId="52" applyFont="1" applyBorder="1" applyProtection="1">
      <alignment/>
      <protection locked="0"/>
    </xf>
    <xf numFmtId="0" fontId="3" fillId="0" borderId="71" xfId="52" applyFont="1" applyBorder="1" applyProtection="1">
      <alignment/>
      <protection locked="0"/>
    </xf>
    <xf numFmtId="4" fontId="3" fillId="0" borderId="70" xfId="52" applyNumberFormat="1" applyFont="1" applyBorder="1" applyProtection="1">
      <alignment/>
      <protection/>
    </xf>
    <xf numFmtId="3" fontId="14" fillId="0" borderId="72" xfId="52" applyNumberFormat="1" applyFont="1" applyBorder="1" applyAlignment="1" applyProtection="1">
      <alignment horizontal="left"/>
      <protection/>
    </xf>
    <xf numFmtId="0" fontId="3" fillId="0" borderId="70" xfId="52" applyFont="1" applyBorder="1" applyProtection="1">
      <alignment/>
      <protection/>
    </xf>
    <xf numFmtId="4" fontId="3" fillId="42" borderId="70" xfId="52" applyNumberFormat="1" applyFont="1" applyFill="1" applyBorder="1" applyProtection="1">
      <alignment/>
      <protection locked="0"/>
    </xf>
    <xf numFmtId="14" fontId="3" fillId="42" borderId="70" xfId="52" applyNumberFormat="1" applyFont="1" applyFill="1" applyBorder="1" applyAlignment="1" applyProtection="1">
      <alignment horizontal="left"/>
      <protection locked="0"/>
    </xf>
    <xf numFmtId="0" fontId="2" fillId="38" borderId="0" xfId="0" applyFont="1" applyFill="1" applyAlignment="1" applyProtection="1">
      <alignment/>
      <protection/>
    </xf>
    <xf numFmtId="0" fontId="2" fillId="38" borderId="0" xfId="0" applyFont="1" applyFill="1" applyBorder="1" applyAlignment="1" applyProtection="1">
      <alignment/>
      <protection/>
    </xf>
    <xf numFmtId="9" fontId="3" fillId="0" borderId="73" xfId="52" applyNumberFormat="1" applyFont="1" applyBorder="1" applyProtection="1">
      <alignment/>
      <protection locked="0"/>
    </xf>
    <xf numFmtId="9" fontId="3" fillId="0" borderId="57" xfId="52" applyNumberFormat="1" applyFont="1" applyBorder="1" applyProtection="1">
      <alignment/>
      <protection locked="0"/>
    </xf>
    <xf numFmtId="3" fontId="2" fillId="0" borderId="37" xfId="0" applyNumberFormat="1" applyFont="1" applyBorder="1" applyAlignment="1" applyProtection="1">
      <alignment/>
      <protection locked="0"/>
    </xf>
    <xf numFmtId="3" fontId="2" fillId="0" borderId="0" xfId="0" applyNumberFormat="1" applyFont="1" applyBorder="1" applyAlignment="1" applyProtection="1">
      <alignment/>
      <protection locked="0"/>
    </xf>
    <xf numFmtId="4" fontId="2" fillId="0" borderId="56" xfId="0" applyNumberFormat="1" applyFont="1" applyBorder="1" applyAlignment="1" applyProtection="1">
      <alignment/>
      <protection/>
    </xf>
    <xf numFmtId="4" fontId="3" fillId="0" borderId="0" xfId="0" applyNumberFormat="1" applyFont="1" applyBorder="1" applyAlignment="1" applyProtection="1">
      <alignment/>
      <protection/>
    </xf>
    <xf numFmtId="3" fontId="14" fillId="0" borderId="74" xfId="0" applyNumberFormat="1" applyFont="1" applyBorder="1" applyAlignment="1" applyProtection="1">
      <alignment horizontal="left"/>
      <protection/>
    </xf>
    <xf numFmtId="10" fontId="3" fillId="0" borderId="75" xfId="0" applyNumberFormat="1" applyFont="1" applyBorder="1" applyAlignment="1" applyProtection="1">
      <alignment horizontal="left"/>
      <protection/>
    </xf>
    <xf numFmtId="4" fontId="3" fillId="0" borderId="75" xfId="0" applyNumberFormat="1" applyFont="1" applyBorder="1" applyAlignment="1" applyProtection="1">
      <alignment/>
      <protection/>
    </xf>
    <xf numFmtId="10" fontId="50" fillId="0" borderId="75" xfId="0" applyNumberFormat="1" applyFont="1" applyBorder="1" applyAlignment="1" applyProtection="1">
      <alignment horizontal="left"/>
      <protection/>
    </xf>
    <xf numFmtId="4" fontId="3" fillId="0" borderId="75" xfId="0" applyNumberFormat="1" applyFont="1" applyBorder="1" applyAlignment="1" applyProtection="1">
      <alignment horizontal="left"/>
      <protection/>
    </xf>
    <xf numFmtId="10" fontId="3" fillId="0" borderId="76" xfId="0" applyNumberFormat="1" applyFont="1" applyBorder="1" applyAlignment="1" applyProtection="1">
      <alignment horizontal="left"/>
      <protection/>
    </xf>
    <xf numFmtId="4" fontId="3" fillId="0" borderId="77" xfId="0" applyNumberFormat="1" applyFont="1" applyBorder="1" applyAlignment="1" applyProtection="1">
      <alignment/>
      <protection/>
    </xf>
    <xf numFmtId="4" fontId="3" fillId="0" borderId="78" xfId="0" applyNumberFormat="1" applyFont="1" applyBorder="1" applyAlignment="1" applyProtection="1">
      <alignment/>
      <protection/>
    </xf>
    <xf numFmtId="10" fontId="3" fillId="0" borderId="78" xfId="0" applyNumberFormat="1" applyFont="1" applyBorder="1" applyAlignment="1" applyProtection="1">
      <alignment/>
      <protection/>
    </xf>
    <xf numFmtId="4" fontId="3" fillId="0" borderId="79" xfId="0" applyNumberFormat="1" applyFont="1" applyBorder="1" applyAlignment="1" applyProtection="1">
      <alignment/>
      <protection/>
    </xf>
    <xf numFmtId="0" fontId="3" fillId="0" borderId="80" xfId="0" applyFont="1" applyBorder="1" applyAlignment="1" applyProtection="1">
      <alignment/>
      <protection/>
    </xf>
    <xf numFmtId="10" fontId="3" fillId="0" borderId="81" xfId="0" applyNumberFormat="1" applyFont="1" applyBorder="1" applyAlignment="1" applyProtection="1">
      <alignment/>
      <protection/>
    </xf>
    <xf numFmtId="4" fontId="3" fillId="0" borderId="81" xfId="0" applyNumberFormat="1" applyFont="1" applyBorder="1" applyAlignment="1" applyProtection="1">
      <alignment/>
      <protection/>
    </xf>
    <xf numFmtId="0" fontId="3" fillId="0" borderId="81" xfId="0" applyFont="1" applyBorder="1" applyAlignment="1" applyProtection="1">
      <alignment/>
      <protection/>
    </xf>
    <xf numFmtId="0" fontId="3" fillId="0" borderId="77" xfId="0" applyFont="1" applyBorder="1" applyAlignment="1" applyProtection="1">
      <alignment/>
      <protection/>
    </xf>
    <xf numFmtId="4" fontId="3" fillId="0" borderId="0" xfId="52" applyNumberFormat="1" applyFont="1" applyFill="1" applyBorder="1" applyProtection="1">
      <alignment/>
      <protection/>
    </xf>
    <xf numFmtId="49" fontId="3" fillId="0" borderId="0" xfId="52" applyNumberFormat="1" applyFont="1" applyBorder="1" applyProtection="1">
      <alignment/>
      <protection/>
    </xf>
    <xf numFmtId="10" fontId="3" fillId="0" borderId="0" xfId="52" applyNumberFormat="1" applyFont="1" applyProtection="1">
      <alignment/>
      <protection/>
    </xf>
    <xf numFmtId="164" fontId="3" fillId="0" borderId="0" xfId="52" applyNumberFormat="1" applyFont="1" applyProtection="1">
      <alignment/>
      <protection/>
    </xf>
    <xf numFmtId="0" fontId="3" fillId="0" borderId="0" xfId="52" applyFont="1" applyFill="1" applyProtection="1">
      <alignment/>
      <protection/>
    </xf>
    <xf numFmtId="164" fontId="3" fillId="0" borderId="0" xfId="52" applyNumberFormat="1" applyFont="1" applyFill="1" applyBorder="1" applyProtection="1">
      <alignment/>
      <protection/>
    </xf>
    <xf numFmtId="4" fontId="2" fillId="33" borderId="82" xfId="52" applyNumberFormat="1" applyFont="1" applyFill="1" applyBorder="1" applyAlignment="1" applyProtection="1">
      <alignment horizontal="right"/>
      <protection/>
    </xf>
    <xf numFmtId="164" fontId="2" fillId="33" borderId="82" xfId="52" applyNumberFormat="1" applyFont="1" applyFill="1" applyBorder="1" applyAlignment="1" applyProtection="1">
      <alignment horizontal="right"/>
      <protection/>
    </xf>
    <xf numFmtId="4" fontId="2" fillId="35" borderId="82" xfId="52" applyNumberFormat="1" applyFont="1" applyFill="1" applyBorder="1" applyAlignment="1" applyProtection="1">
      <alignment horizontal="right"/>
      <protection/>
    </xf>
    <xf numFmtId="164" fontId="2" fillId="35" borderId="83" xfId="52" applyNumberFormat="1" applyFont="1" applyFill="1" applyBorder="1" applyAlignment="1" applyProtection="1">
      <alignment horizontal="right"/>
      <protection/>
    </xf>
    <xf numFmtId="4" fontId="2" fillId="0" borderId="84" xfId="52" applyNumberFormat="1" applyFont="1" applyBorder="1" applyAlignment="1" applyProtection="1">
      <alignment horizontal="right"/>
      <protection/>
    </xf>
    <xf numFmtId="164" fontId="2" fillId="0" borderId="83" xfId="52" applyNumberFormat="1" applyFont="1" applyFill="1" applyBorder="1" applyAlignment="1" applyProtection="1">
      <alignment horizontal="right"/>
      <protection/>
    </xf>
    <xf numFmtId="4" fontId="3" fillId="35" borderId="0" xfId="52" applyNumberFormat="1" applyFont="1" applyFill="1" applyBorder="1" applyProtection="1">
      <alignment/>
      <protection/>
    </xf>
    <xf numFmtId="4" fontId="3" fillId="0" borderId="85" xfId="52" applyNumberFormat="1" applyFont="1" applyFill="1" applyBorder="1" applyProtection="1">
      <alignment/>
      <protection/>
    </xf>
    <xf numFmtId="4" fontId="3" fillId="33" borderId="0" xfId="52" applyNumberFormat="1" applyFont="1" applyFill="1" applyBorder="1" applyProtection="1">
      <alignment/>
      <protection/>
    </xf>
    <xf numFmtId="4" fontId="3" fillId="0" borderId="86" xfId="52" applyNumberFormat="1" applyFont="1" applyFill="1" applyBorder="1" applyProtection="1">
      <alignment/>
      <protection/>
    </xf>
    <xf numFmtId="4" fontId="2" fillId="33" borderId="82" xfId="52" applyNumberFormat="1" applyFont="1" applyFill="1" applyBorder="1" applyProtection="1">
      <alignment/>
      <protection/>
    </xf>
    <xf numFmtId="4" fontId="2" fillId="35" borderId="82" xfId="52" applyNumberFormat="1" applyFont="1" applyFill="1" applyBorder="1" applyProtection="1">
      <alignment/>
      <protection/>
    </xf>
    <xf numFmtId="4" fontId="2" fillId="0" borderId="84" xfId="52" applyNumberFormat="1" applyFont="1" applyFill="1" applyBorder="1" applyProtection="1">
      <alignment/>
      <protection/>
    </xf>
    <xf numFmtId="4" fontId="2" fillId="36" borderId="87" xfId="52" applyNumberFormat="1" applyFont="1" applyFill="1" applyBorder="1" applyAlignment="1" applyProtection="1">
      <alignment horizontal="right"/>
      <protection/>
    </xf>
    <xf numFmtId="4" fontId="2" fillId="37" borderId="87" xfId="52" applyNumberFormat="1" applyFont="1" applyFill="1" applyBorder="1" applyAlignment="1" applyProtection="1">
      <alignment horizontal="right"/>
      <protection/>
    </xf>
    <xf numFmtId="4" fontId="3" fillId="36" borderId="87" xfId="52" applyNumberFormat="1" applyFont="1" applyFill="1" applyBorder="1" applyProtection="1">
      <alignment/>
      <protection/>
    </xf>
    <xf numFmtId="4" fontId="3" fillId="37" borderId="87" xfId="52" applyNumberFormat="1" applyFont="1" applyFill="1" applyBorder="1" applyProtection="1">
      <alignment/>
      <protection/>
    </xf>
    <xf numFmtId="4" fontId="3" fillId="36" borderId="0" xfId="52" applyNumberFormat="1" applyFont="1" applyFill="1" applyBorder="1" applyProtection="1">
      <alignment/>
      <protection/>
    </xf>
    <xf numFmtId="4" fontId="3" fillId="37" borderId="0" xfId="52" applyNumberFormat="1" applyFont="1" applyFill="1" applyBorder="1" applyProtection="1">
      <alignment/>
      <protection/>
    </xf>
    <xf numFmtId="4" fontId="2" fillId="36" borderId="82" xfId="52" applyNumberFormat="1" applyFont="1" applyFill="1" applyBorder="1" applyProtection="1">
      <alignment/>
      <protection/>
    </xf>
    <xf numFmtId="4" fontId="2" fillId="37" borderId="82" xfId="52" applyNumberFormat="1" applyFont="1" applyFill="1" applyBorder="1" applyProtection="1">
      <alignment/>
      <protection/>
    </xf>
    <xf numFmtId="4" fontId="2" fillId="0" borderId="83" xfId="52" applyNumberFormat="1" applyFont="1" applyFill="1" applyBorder="1" applyProtection="1">
      <alignment/>
      <protection/>
    </xf>
    <xf numFmtId="0" fontId="2" fillId="0" borderId="74" xfId="52" applyFont="1" applyBorder="1" applyProtection="1">
      <alignment/>
      <protection/>
    </xf>
    <xf numFmtId="0" fontId="2" fillId="0" borderId="80" xfId="52" applyFont="1" applyBorder="1" applyProtection="1">
      <alignment/>
      <protection/>
    </xf>
    <xf numFmtId="49" fontId="3" fillId="0" borderId="0" xfId="52" applyNumberFormat="1" applyFont="1" applyProtection="1">
      <alignment/>
      <protection/>
    </xf>
    <xf numFmtId="10" fontId="3" fillId="33" borderId="0" xfId="52" applyNumberFormat="1" applyFont="1" applyFill="1" applyBorder="1" applyProtection="1">
      <alignment/>
      <protection/>
    </xf>
    <xf numFmtId="10" fontId="3" fillId="35" borderId="88" xfId="52" applyNumberFormat="1" applyFont="1" applyFill="1" applyBorder="1" applyProtection="1">
      <alignment/>
      <protection/>
    </xf>
    <xf numFmtId="10" fontId="3" fillId="35" borderId="89" xfId="52" applyNumberFormat="1" applyFont="1" applyFill="1" applyBorder="1" applyProtection="1">
      <alignment/>
      <protection/>
    </xf>
    <xf numFmtId="10" fontId="3" fillId="0" borderId="89" xfId="52" applyNumberFormat="1" applyFont="1" applyFill="1" applyBorder="1" applyProtection="1">
      <alignment/>
      <protection/>
    </xf>
    <xf numFmtId="0" fontId="2" fillId="33" borderId="90" xfId="52" applyFont="1" applyFill="1" applyBorder="1" applyProtection="1">
      <alignment/>
      <protection/>
    </xf>
    <xf numFmtId="0" fontId="3" fillId="33" borderId="91" xfId="52" applyFont="1" applyFill="1" applyBorder="1" applyProtection="1">
      <alignment/>
      <protection/>
    </xf>
    <xf numFmtId="0" fontId="3" fillId="33" borderId="92" xfId="52" applyFont="1" applyFill="1" applyBorder="1" applyProtection="1">
      <alignment/>
      <protection/>
    </xf>
    <xf numFmtId="0" fontId="2" fillId="36" borderId="93" xfId="52" applyFont="1" applyFill="1" applyBorder="1" applyProtection="1">
      <alignment/>
      <protection/>
    </xf>
    <xf numFmtId="0" fontId="3" fillId="36" borderId="93" xfId="52" applyNumberFormat="1" applyFont="1" applyFill="1" applyBorder="1" applyProtection="1">
      <alignment/>
      <protection/>
    </xf>
    <xf numFmtId="0" fontId="3" fillId="36" borderId="91" xfId="52" applyNumberFormat="1" applyFont="1" applyFill="1" applyBorder="1" applyProtection="1">
      <alignment/>
      <protection/>
    </xf>
    <xf numFmtId="0" fontId="2" fillId="36" borderId="90" xfId="52" applyNumberFormat="1" applyFont="1" applyFill="1" applyBorder="1" applyProtection="1">
      <alignment/>
      <protection/>
    </xf>
    <xf numFmtId="0" fontId="2" fillId="36" borderId="90" xfId="52" applyFont="1" applyFill="1" applyBorder="1" applyProtection="1">
      <alignment/>
      <protection/>
    </xf>
    <xf numFmtId="0" fontId="0" fillId="0" borderId="0" xfId="52" applyProtection="1">
      <alignment/>
      <protection/>
    </xf>
    <xf numFmtId="14" fontId="3" fillId="0" borderId="78" xfId="0" applyNumberFormat="1" applyFont="1" applyBorder="1" applyAlignment="1" applyProtection="1">
      <alignment horizontal="left"/>
      <protection locked="0"/>
    </xf>
    <xf numFmtId="165" fontId="3" fillId="33" borderId="0" xfId="52" applyNumberFormat="1" applyFont="1" applyFill="1" applyBorder="1" applyProtection="1">
      <alignment/>
      <protection/>
    </xf>
    <xf numFmtId="165" fontId="2" fillId="33" borderId="82" xfId="52" applyNumberFormat="1" applyFont="1" applyFill="1" applyBorder="1" applyProtection="1">
      <alignment/>
      <protection/>
    </xf>
    <xf numFmtId="165" fontId="3" fillId="0" borderId="0" xfId="52" applyNumberFormat="1" applyFont="1" applyProtection="1">
      <alignment/>
      <protection/>
    </xf>
    <xf numFmtId="165" fontId="2" fillId="36" borderId="87" xfId="52" applyNumberFormat="1" applyFont="1" applyFill="1" applyBorder="1" applyAlignment="1" applyProtection="1">
      <alignment horizontal="right"/>
      <protection/>
    </xf>
    <xf numFmtId="165" fontId="3" fillId="36" borderId="87" xfId="52" applyNumberFormat="1" applyFont="1" applyFill="1" applyBorder="1" applyProtection="1">
      <alignment/>
      <protection/>
    </xf>
    <xf numFmtId="165" fontId="3" fillId="36" borderId="0" xfId="52" applyNumberFormat="1" applyFont="1" applyFill="1" applyBorder="1" applyProtection="1">
      <alignment/>
      <protection/>
    </xf>
    <xf numFmtId="165" fontId="2" fillId="36" borderId="82" xfId="52" applyNumberFormat="1" applyFont="1" applyFill="1" applyBorder="1" applyProtection="1">
      <alignment/>
      <protection/>
    </xf>
    <xf numFmtId="165" fontId="3" fillId="35" borderId="89" xfId="52" applyNumberFormat="1" applyFont="1" applyFill="1" applyBorder="1" applyProtection="1">
      <alignment/>
      <protection/>
    </xf>
    <xf numFmtId="165" fontId="2" fillId="35" borderId="83" xfId="52" applyNumberFormat="1" applyFont="1" applyFill="1" applyBorder="1" applyProtection="1">
      <alignment/>
      <protection/>
    </xf>
    <xf numFmtId="165" fontId="2" fillId="37" borderId="88" xfId="52" applyNumberFormat="1" applyFont="1" applyFill="1" applyBorder="1" applyAlignment="1" applyProtection="1">
      <alignment horizontal="right"/>
      <protection/>
    </xf>
    <xf numFmtId="165" fontId="3" fillId="37" borderId="87" xfId="52" applyNumberFormat="1" applyFont="1" applyFill="1" applyBorder="1" applyProtection="1">
      <alignment/>
      <protection/>
    </xf>
    <xf numFmtId="165" fontId="3" fillId="37" borderId="0" xfId="52" applyNumberFormat="1" applyFont="1" applyFill="1" applyBorder="1" applyProtection="1">
      <alignment/>
      <protection/>
    </xf>
    <xf numFmtId="165" fontId="2" fillId="37" borderId="82" xfId="52" applyNumberFormat="1" applyFont="1" applyFill="1" applyBorder="1" applyProtection="1">
      <alignment/>
      <protection/>
    </xf>
    <xf numFmtId="165" fontId="3" fillId="0" borderId="89" xfId="52" applyNumberFormat="1" applyFont="1" applyFill="1" applyBorder="1" applyProtection="1">
      <alignment/>
      <protection/>
    </xf>
    <xf numFmtId="165" fontId="2" fillId="0" borderId="83" xfId="52" applyNumberFormat="1" applyFont="1" applyFill="1" applyBorder="1" applyProtection="1">
      <alignment/>
      <protection/>
    </xf>
    <xf numFmtId="165" fontId="2" fillId="0" borderId="88" xfId="52" applyNumberFormat="1" applyFont="1" applyFill="1" applyBorder="1" applyAlignment="1" applyProtection="1">
      <alignment horizontal="right"/>
      <protection/>
    </xf>
    <xf numFmtId="165" fontId="3" fillId="0" borderId="88" xfId="52" applyNumberFormat="1" applyFont="1" applyFill="1" applyBorder="1" applyProtection="1">
      <alignment/>
      <protection/>
    </xf>
    <xf numFmtId="49" fontId="5" fillId="39" borderId="0" xfId="52" applyNumberFormat="1" applyFont="1" applyFill="1" applyAlignment="1" applyProtection="1">
      <alignment horizontal="center" vertical="center" wrapText="1"/>
      <protection/>
    </xf>
    <xf numFmtId="49" fontId="8" fillId="34" borderId="50" xfId="0" applyNumberFormat="1" applyFont="1" applyFill="1" applyBorder="1" applyAlignment="1" applyProtection="1">
      <alignment horizontal="center" vertical="top" wrapText="1"/>
      <protection locked="0"/>
    </xf>
    <xf numFmtId="49" fontId="8" fillId="34" borderId="17" xfId="0" applyNumberFormat="1" applyFont="1" applyFill="1" applyBorder="1" applyAlignment="1" applyProtection="1">
      <alignment horizontal="center" vertical="top" wrapText="1"/>
      <protection locked="0"/>
    </xf>
    <xf numFmtId="49" fontId="8" fillId="34" borderId="54" xfId="0" applyNumberFormat="1" applyFont="1" applyFill="1" applyBorder="1" applyAlignment="1" applyProtection="1">
      <alignment horizontal="center" vertical="top" wrapText="1"/>
      <protection locked="0"/>
    </xf>
    <xf numFmtId="49" fontId="8" fillId="0" borderId="94" xfId="0" applyNumberFormat="1" applyFont="1" applyBorder="1" applyAlignment="1" applyProtection="1">
      <alignment horizontal="left" vertical="top" wrapText="1"/>
      <protection locked="0"/>
    </xf>
    <xf numFmtId="49" fontId="8" fillId="0" borderId="95" xfId="0" applyNumberFormat="1" applyFont="1" applyBorder="1" applyAlignment="1" applyProtection="1">
      <alignment horizontal="left" vertical="top" wrapText="1"/>
      <protection locked="0"/>
    </xf>
    <xf numFmtId="49" fontId="8" fillId="0" borderId="96" xfId="0" applyNumberFormat="1" applyFont="1" applyBorder="1" applyAlignment="1" applyProtection="1">
      <alignment horizontal="left" vertical="top" wrapText="1"/>
      <protection locked="0"/>
    </xf>
    <xf numFmtId="14" fontId="2" fillId="42" borderId="97" xfId="52" applyNumberFormat="1" applyFont="1" applyFill="1" applyBorder="1" applyAlignment="1" applyProtection="1">
      <alignment horizontal="left"/>
      <protection/>
    </xf>
    <xf numFmtId="14" fontId="2" fillId="42" borderId="75" xfId="52" applyNumberFormat="1" applyFont="1" applyFill="1" applyBorder="1" applyAlignment="1" applyProtection="1">
      <alignment horizontal="left"/>
      <protection/>
    </xf>
    <xf numFmtId="14" fontId="2" fillId="42" borderId="76" xfId="52" applyNumberFormat="1" applyFont="1" applyFill="1" applyBorder="1" applyAlignment="1" applyProtection="1">
      <alignment horizontal="left"/>
      <protection/>
    </xf>
    <xf numFmtId="3" fontId="2" fillId="42" borderId="98" xfId="52" applyNumberFormat="1" applyFont="1" applyFill="1" applyBorder="1" applyAlignment="1" applyProtection="1">
      <alignment horizontal="left"/>
      <protection/>
    </xf>
    <xf numFmtId="3" fontId="2" fillId="42" borderId="81" xfId="52" applyNumberFormat="1" applyFont="1" applyFill="1" applyBorder="1" applyAlignment="1" applyProtection="1">
      <alignment horizontal="left"/>
      <protection/>
    </xf>
    <xf numFmtId="3" fontId="2" fillId="42" borderId="79" xfId="52" applyNumberFormat="1" applyFont="1" applyFill="1" applyBorder="1" applyAlignment="1" applyProtection="1">
      <alignment horizontal="left"/>
      <protection/>
    </xf>
    <xf numFmtId="0" fontId="3" fillId="0" borderId="77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left"/>
      <protection/>
    </xf>
    <xf numFmtId="14" fontId="3" fillId="42" borderId="77" xfId="0" applyNumberFormat="1" applyFont="1" applyFill="1" applyBorder="1" applyAlignment="1" applyProtection="1">
      <alignment horizontal="left"/>
      <protection locked="0"/>
    </xf>
    <xf numFmtId="14" fontId="3" fillId="42" borderId="0" xfId="0" applyNumberFormat="1" applyFont="1" applyFill="1" applyBorder="1" applyAlignment="1" applyProtection="1">
      <alignment horizontal="left"/>
      <protection locked="0"/>
    </xf>
    <xf numFmtId="4" fontId="3" fillId="0" borderId="77" xfId="0" applyNumberFormat="1" applyFont="1" applyBorder="1" applyAlignment="1" applyProtection="1">
      <alignment horizontal="left"/>
      <protection/>
    </xf>
    <xf numFmtId="4" fontId="3" fillId="0" borderId="0" xfId="0" applyNumberFormat="1" applyFont="1" applyBorder="1" applyAlignment="1" applyProtection="1">
      <alignment horizontal="left"/>
      <protection/>
    </xf>
    <xf numFmtId="4" fontId="3" fillId="42" borderId="77" xfId="0" applyNumberFormat="1" applyFont="1" applyFill="1" applyBorder="1" applyAlignment="1" applyProtection="1">
      <alignment horizontal="left"/>
      <protection locked="0"/>
    </xf>
    <xf numFmtId="4" fontId="3" fillId="42" borderId="0" xfId="0" applyNumberFormat="1" applyFont="1" applyFill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3" fillId="0" borderId="78" xfId="0" applyFont="1" applyBorder="1" applyAlignment="1" applyProtection="1">
      <alignment horizontal="left"/>
      <protection locked="0"/>
    </xf>
    <xf numFmtId="49" fontId="8" fillId="34" borderId="48" xfId="0" applyNumberFormat="1" applyFont="1" applyFill="1" applyBorder="1" applyAlignment="1" applyProtection="1">
      <alignment horizontal="left" vertical="top" wrapText="1"/>
      <protection locked="0"/>
    </xf>
    <xf numFmtId="49" fontId="8" fillId="34" borderId="10" xfId="0" applyNumberFormat="1" applyFont="1" applyFill="1" applyBorder="1" applyAlignment="1" applyProtection="1">
      <alignment horizontal="left" vertical="top" wrapText="1"/>
      <protection locked="0"/>
    </xf>
    <xf numFmtId="49" fontId="8" fillId="34" borderId="52" xfId="0" applyNumberFormat="1" applyFont="1" applyFill="1" applyBorder="1" applyAlignment="1" applyProtection="1">
      <alignment horizontal="left" vertical="top" wrapText="1"/>
      <protection locked="0"/>
    </xf>
    <xf numFmtId="49" fontId="8" fillId="34" borderId="48" xfId="0" applyNumberFormat="1" applyFont="1" applyFill="1" applyBorder="1" applyAlignment="1" applyProtection="1">
      <alignment wrapText="1"/>
      <protection locked="0"/>
    </xf>
    <xf numFmtId="49" fontId="8" fillId="34" borderId="10" xfId="0" applyNumberFormat="1" applyFont="1" applyFill="1" applyBorder="1" applyAlignment="1" applyProtection="1">
      <alignment wrapText="1"/>
      <protection locked="0"/>
    </xf>
    <xf numFmtId="49" fontId="8" fillId="34" borderId="52" xfId="0" applyNumberFormat="1" applyFont="1" applyFill="1" applyBorder="1" applyAlignment="1" applyProtection="1">
      <alignment wrapText="1"/>
      <protection locked="0"/>
    </xf>
    <xf numFmtId="49" fontId="8" fillId="34" borderId="48" xfId="0" applyNumberFormat="1" applyFont="1" applyFill="1" applyBorder="1" applyAlignment="1" applyProtection="1">
      <alignment vertical="top" wrapText="1"/>
      <protection locked="0"/>
    </xf>
    <xf numFmtId="49" fontId="8" fillId="34" borderId="52" xfId="0" applyNumberFormat="1" applyFont="1" applyFill="1" applyBorder="1" applyAlignment="1" applyProtection="1">
      <alignment vertical="top" wrapText="1"/>
      <protection locked="0"/>
    </xf>
    <xf numFmtId="0" fontId="5" fillId="34" borderId="61" xfId="0" applyFont="1" applyFill="1" applyBorder="1" applyAlignment="1" applyProtection="1">
      <alignment horizontal="center" vertical="center" wrapText="1"/>
      <protection/>
    </xf>
    <xf numFmtId="0" fontId="7" fillId="34" borderId="39" xfId="0" applyFont="1" applyFill="1" applyBorder="1" applyAlignment="1" applyProtection="1">
      <alignment vertical="center" wrapText="1"/>
      <protection/>
    </xf>
    <xf numFmtId="0" fontId="5" fillId="34" borderId="63" xfId="0" applyFont="1" applyFill="1" applyBorder="1" applyAlignment="1" applyProtection="1">
      <alignment horizontal="center" vertical="center"/>
      <protection/>
    </xf>
    <xf numFmtId="0" fontId="7" fillId="34" borderId="26" xfId="0" applyFont="1" applyFill="1" applyBorder="1" applyAlignment="1" applyProtection="1">
      <alignment vertical="center"/>
      <protection/>
    </xf>
    <xf numFmtId="0" fontId="5" fillId="39" borderId="0" xfId="0" applyFont="1" applyFill="1" applyAlignment="1" applyProtection="1">
      <alignment horizontal="center" vertical="center"/>
      <protection/>
    </xf>
    <xf numFmtId="0" fontId="5" fillId="34" borderId="27" xfId="0" applyFont="1" applyFill="1" applyBorder="1" applyAlignment="1" applyProtection="1">
      <alignment horizontal="center" vertical="center"/>
      <protection/>
    </xf>
    <xf numFmtId="0" fontId="5" fillId="34" borderId="25" xfId="0" applyFont="1" applyFill="1" applyBorder="1" applyAlignment="1" applyProtection="1">
      <alignment horizontal="center" vertical="center"/>
      <protection/>
    </xf>
    <xf numFmtId="49" fontId="2" fillId="0" borderId="0" xfId="0" applyNumberFormat="1" applyFont="1" applyFill="1" applyAlignment="1" applyProtection="1">
      <alignment horizontal="left"/>
      <protection locked="0"/>
    </xf>
    <xf numFmtId="49" fontId="2" fillId="0" borderId="0" xfId="0" applyNumberFormat="1" applyFont="1" applyFill="1" applyAlignment="1" applyProtection="1">
      <alignment horizontal="left"/>
      <protection locked="0"/>
    </xf>
    <xf numFmtId="49" fontId="2" fillId="0" borderId="0" xfId="0" applyNumberFormat="1" applyFont="1" applyBorder="1" applyAlignment="1" applyProtection="1">
      <alignment horizontal="left"/>
      <protection locked="0"/>
    </xf>
    <xf numFmtId="49" fontId="2" fillId="0" borderId="0" xfId="0" applyNumberFormat="1" applyFont="1" applyBorder="1" applyAlignment="1" applyProtection="1">
      <alignment horizontal="left"/>
      <protection locked="0"/>
    </xf>
    <xf numFmtId="49" fontId="3" fillId="34" borderId="48" xfId="52" applyNumberFormat="1" applyFont="1" applyFill="1" applyBorder="1" applyAlignment="1" applyProtection="1">
      <alignment horizontal="left" vertical="top" wrapText="1"/>
      <protection/>
    </xf>
    <xf numFmtId="49" fontId="3" fillId="34" borderId="52" xfId="52" applyNumberFormat="1" applyFont="1" applyFill="1" applyBorder="1" applyAlignment="1" applyProtection="1">
      <alignment horizontal="left" vertical="top" wrapText="1"/>
      <protection/>
    </xf>
    <xf numFmtId="0" fontId="11" fillId="0" borderId="59" xfId="52" applyFont="1" applyBorder="1" applyAlignment="1" applyProtection="1">
      <alignment horizontal="center" vertical="center" wrapText="1"/>
      <protection/>
    </xf>
    <xf numFmtId="0" fontId="51" fillId="0" borderId="56" xfId="52" applyFont="1" applyBorder="1" applyAlignment="1" applyProtection="1">
      <alignment horizontal="center" vertical="center" wrapText="1"/>
      <protection/>
    </xf>
    <xf numFmtId="14" fontId="3" fillId="42" borderId="99" xfId="52" applyNumberFormat="1" applyFont="1" applyFill="1" applyBorder="1" applyAlignment="1" applyProtection="1">
      <alignment horizontal="left"/>
      <protection locked="0"/>
    </xf>
    <xf numFmtId="14" fontId="3" fillId="42" borderId="100" xfId="52" applyNumberFormat="1" applyFont="1" applyFill="1" applyBorder="1" applyAlignment="1" applyProtection="1">
      <alignment horizontal="left"/>
      <protection locked="0"/>
    </xf>
    <xf numFmtId="14" fontId="3" fillId="42" borderId="101" xfId="52" applyNumberFormat="1" applyFont="1" applyFill="1" applyBorder="1" applyAlignment="1" applyProtection="1">
      <alignment horizontal="left"/>
      <protection locked="0"/>
    </xf>
    <xf numFmtId="4" fontId="3" fillId="37" borderId="0" xfId="52" applyNumberFormat="1" applyFont="1" applyFill="1" applyAlignment="1" applyProtection="1">
      <alignment horizontal="center" vertical="center"/>
      <protection locked="0"/>
    </xf>
    <xf numFmtId="49" fontId="3" fillId="42" borderId="85" xfId="52" applyNumberFormat="1" applyFont="1" applyFill="1" applyBorder="1" applyAlignment="1" applyProtection="1">
      <alignment horizontal="left"/>
      <protection locked="0"/>
    </xf>
    <xf numFmtId="49" fontId="3" fillId="42" borderId="87" xfId="52" applyNumberFormat="1" applyFont="1" applyFill="1" applyBorder="1" applyAlignment="1" applyProtection="1">
      <alignment horizontal="left"/>
      <protection locked="0"/>
    </xf>
    <xf numFmtId="49" fontId="3" fillId="42" borderId="88" xfId="52" applyNumberFormat="1" applyFont="1" applyFill="1" applyBorder="1" applyAlignment="1" applyProtection="1">
      <alignment horizontal="left"/>
      <protection locked="0"/>
    </xf>
    <xf numFmtId="49" fontId="3" fillId="42" borderId="86" xfId="52" applyNumberFormat="1" applyFont="1" applyFill="1" applyBorder="1" applyAlignment="1" applyProtection="1">
      <alignment horizontal="left"/>
      <protection locked="0"/>
    </xf>
    <xf numFmtId="49" fontId="3" fillId="42" borderId="0" xfId="52" applyNumberFormat="1" applyFont="1" applyFill="1" applyBorder="1" applyAlignment="1" applyProtection="1">
      <alignment horizontal="left"/>
      <protection locked="0"/>
    </xf>
    <xf numFmtId="49" fontId="3" fillId="42" borderId="89" xfId="52" applyNumberFormat="1" applyFont="1" applyFill="1" applyBorder="1" applyAlignment="1" applyProtection="1">
      <alignment horizontal="left"/>
      <protection locked="0"/>
    </xf>
    <xf numFmtId="3" fontId="3" fillId="42" borderId="86" xfId="52" applyNumberFormat="1" applyFont="1" applyFill="1" applyBorder="1" applyAlignment="1" applyProtection="1">
      <alignment horizontal="left" vertical="top"/>
      <protection locked="0"/>
    </xf>
    <xf numFmtId="3" fontId="3" fillId="42" borderId="0" xfId="52" applyNumberFormat="1" applyFont="1" applyFill="1" applyBorder="1" applyAlignment="1" applyProtection="1">
      <alignment horizontal="left" vertical="top"/>
      <protection locked="0"/>
    </xf>
    <xf numFmtId="3" fontId="3" fillId="42" borderId="89" xfId="52" applyNumberFormat="1" applyFont="1" applyFill="1" applyBorder="1" applyAlignment="1" applyProtection="1">
      <alignment horizontal="left" vertical="top"/>
      <protection locked="0"/>
    </xf>
    <xf numFmtId="167" fontId="3" fillId="42" borderId="86" xfId="46" applyNumberFormat="1" applyFont="1" applyFill="1" applyBorder="1" applyAlignment="1" applyProtection="1">
      <alignment horizontal="left"/>
      <protection locked="0"/>
    </xf>
    <xf numFmtId="167" fontId="3" fillId="42" borderId="0" xfId="46" applyNumberFormat="1" applyFont="1" applyFill="1" applyBorder="1" applyAlignment="1" applyProtection="1">
      <alignment horizontal="left"/>
      <protection locked="0"/>
    </xf>
    <xf numFmtId="167" fontId="3" fillId="42" borderId="89" xfId="46" applyNumberFormat="1" applyFont="1" applyFill="1" applyBorder="1" applyAlignment="1" applyProtection="1">
      <alignment horizontal="left"/>
      <protection locked="0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Komma 2" xfId="47"/>
    <cellStyle name="Neutral" xfId="48"/>
    <cellStyle name="Notiz" xfId="49"/>
    <cellStyle name="Percent" xfId="50"/>
    <cellStyle name="Schlecht" xfId="51"/>
    <cellStyle name="Standard 2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9"/>
  <sheetViews>
    <sheetView tabSelected="1" zoomScale="75" zoomScaleNormal="75" zoomScaleSheetLayoutView="75" zoomScalePageLayoutView="0" workbookViewId="0" topLeftCell="A1">
      <pane xSplit="1" ySplit="6" topLeftCell="B7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2" sqref="B2:H2"/>
    </sheetView>
  </sheetViews>
  <sheetFormatPr defaultColWidth="12" defaultRowHeight="11.25"/>
  <cols>
    <col min="1" max="1" width="69.66015625" style="134" customWidth="1"/>
    <col min="2" max="2" width="22.66015625" style="134" customWidth="1"/>
    <col min="3" max="3" width="13" style="135" customWidth="1"/>
    <col min="4" max="4" width="22.66015625" style="134" customWidth="1"/>
    <col min="5" max="5" width="13" style="135" customWidth="1"/>
    <col min="6" max="6" width="22.66015625" style="132" customWidth="1"/>
    <col min="7" max="7" width="13.16015625" style="133" customWidth="1"/>
    <col min="8" max="8" width="57.5" style="180" customWidth="1"/>
    <col min="9" max="16384" width="12" style="134" customWidth="1"/>
  </cols>
  <sheetData>
    <row r="1" spans="1:8" s="3" customFormat="1" ht="30" customHeight="1">
      <c r="A1" s="332" t="s">
        <v>87</v>
      </c>
      <c r="B1" s="332"/>
      <c r="C1" s="332"/>
      <c r="D1" s="332"/>
      <c r="E1" s="332"/>
      <c r="F1" s="332"/>
      <c r="G1" s="332"/>
      <c r="H1" s="332"/>
    </row>
    <row r="2" spans="1:8" s="3" customFormat="1" ht="18" customHeight="1">
      <c r="A2" s="212" t="s">
        <v>138</v>
      </c>
      <c r="B2" s="335" t="s">
        <v>92</v>
      </c>
      <c r="C2" s="336"/>
      <c r="D2" s="336"/>
      <c r="E2" s="336"/>
      <c r="F2" s="336"/>
      <c r="G2" s="336"/>
      <c r="H2" s="336"/>
    </row>
    <row r="3" spans="1:8" s="3" customFormat="1" ht="21" customHeight="1">
      <c r="A3" s="212" t="s">
        <v>139</v>
      </c>
      <c r="B3" s="337" t="s">
        <v>92</v>
      </c>
      <c r="C3" s="338"/>
      <c r="D3" s="338"/>
      <c r="E3" s="338"/>
      <c r="F3" s="338"/>
      <c r="G3" s="338"/>
      <c r="H3" s="338"/>
    </row>
    <row r="4" spans="1:8" s="3" customFormat="1" ht="21" customHeight="1" thickBot="1">
      <c r="A4" s="213" t="s">
        <v>140</v>
      </c>
      <c r="B4" s="337" t="s">
        <v>92</v>
      </c>
      <c r="C4" s="338"/>
      <c r="D4" s="338"/>
      <c r="E4" s="338"/>
      <c r="F4" s="338"/>
      <c r="G4" s="338"/>
      <c r="H4" s="338"/>
    </row>
    <row r="5" spans="1:8" s="3" customFormat="1" ht="66" customHeight="1">
      <c r="A5" s="341" t="s">
        <v>148</v>
      </c>
      <c r="B5" s="328" t="s">
        <v>151</v>
      </c>
      <c r="C5" s="329"/>
      <c r="D5" s="330" t="s">
        <v>43</v>
      </c>
      <c r="E5" s="331"/>
      <c r="F5" s="333" t="s">
        <v>79</v>
      </c>
      <c r="G5" s="334"/>
      <c r="H5" s="339" t="s">
        <v>137</v>
      </c>
    </row>
    <row r="6" spans="1:8" s="9" customFormat="1" ht="15" customHeight="1" thickBot="1">
      <c r="A6" s="342"/>
      <c r="B6" s="4" t="s">
        <v>25</v>
      </c>
      <c r="C6" s="5" t="s">
        <v>22</v>
      </c>
      <c r="D6" s="6" t="s">
        <v>25</v>
      </c>
      <c r="E6" s="7" t="s">
        <v>22</v>
      </c>
      <c r="F6" s="8" t="s">
        <v>25</v>
      </c>
      <c r="G6" s="5" t="s">
        <v>22</v>
      </c>
      <c r="H6" s="340"/>
    </row>
    <row r="7" spans="1:8" s="9" customFormat="1" ht="15">
      <c r="A7" s="10" t="s">
        <v>71</v>
      </c>
      <c r="B7" s="11"/>
      <c r="C7" s="12"/>
      <c r="D7" s="13"/>
      <c r="E7" s="14"/>
      <c r="F7" s="2"/>
      <c r="G7" s="12"/>
      <c r="H7" s="320"/>
    </row>
    <row r="8" spans="1:8" s="9" customFormat="1" ht="15">
      <c r="A8" s="139" t="s">
        <v>112</v>
      </c>
      <c r="B8" s="1">
        <v>0</v>
      </c>
      <c r="C8" s="12"/>
      <c r="D8" s="137">
        <v>0</v>
      </c>
      <c r="E8" s="14"/>
      <c r="F8" s="2">
        <f aca="true" t="shared" si="0" ref="F8:F13">SUM(D8-B8)</f>
        <v>0</v>
      </c>
      <c r="G8" s="12"/>
      <c r="H8" s="321"/>
    </row>
    <row r="9" spans="1:8" s="9" customFormat="1" ht="15">
      <c r="A9" s="139" t="s">
        <v>111</v>
      </c>
      <c r="B9" s="1">
        <v>0</v>
      </c>
      <c r="C9" s="12"/>
      <c r="D9" s="137">
        <v>0</v>
      </c>
      <c r="E9" s="14"/>
      <c r="F9" s="2">
        <f t="shared" si="0"/>
        <v>0</v>
      </c>
      <c r="G9" s="12"/>
      <c r="H9" s="321"/>
    </row>
    <row r="10" spans="1:8" s="9" customFormat="1" ht="15">
      <c r="A10" s="139" t="s">
        <v>113</v>
      </c>
      <c r="B10" s="1">
        <v>0</v>
      </c>
      <c r="C10" s="12"/>
      <c r="D10" s="137">
        <v>0</v>
      </c>
      <c r="E10" s="14"/>
      <c r="F10" s="2">
        <f t="shared" si="0"/>
        <v>0</v>
      </c>
      <c r="G10" s="12"/>
      <c r="H10" s="321"/>
    </row>
    <row r="11" spans="1:8" s="9" customFormat="1" ht="15" customHeight="1">
      <c r="A11" s="138" t="s">
        <v>33</v>
      </c>
      <c r="B11" s="1">
        <v>0</v>
      </c>
      <c r="C11" s="12"/>
      <c r="D11" s="137">
        <v>0</v>
      </c>
      <c r="E11" s="14"/>
      <c r="F11" s="2">
        <f t="shared" si="0"/>
        <v>0</v>
      </c>
      <c r="G11" s="12"/>
      <c r="H11" s="321"/>
    </row>
    <row r="12" spans="1:8" s="9" customFormat="1" ht="15">
      <c r="A12" s="138" t="s">
        <v>68</v>
      </c>
      <c r="B12" s="1">
        <v>0</v>
      </c>
      <c r="C12" s="12"/>
      <c r="D12" s="137">
        <v>0</v>
      </c>
      <c r="E12" s="14"/>
      <c r="F12" s="2">
        <f t="shared" si="0"/>
        <v>0</v>
      </c>
      <c r="G12" s="12"/>
      <c r="H12" s="321"/>
    </row>
    <row r="13" spans="1:8" s="22" customFormat="1" ht="15" thickBot="1">
      <c r="A13" s="15" t="s">
        <v>1</v>
      </c>
      <c r="B13" s="16">
        <f>SUM(B8:B12)</f>
        <v>0</v>
      </c>
      <c r="C13" s="17" t="e">
        <f>SUM(B13/B38)</f>
        <v>#DIV/0!</v>
      </c>
      <c r="D13" s="18">
        <f>SUM(D8:D12)</f>
        <v>0</v>
      </c>
      <c r="E13" s="19" t="e">
        <f>SUM(D13/D38)</f>
        <v>#DIV/0!</v>
      </c>
      <c r="F13" s="20">
        <f t="shared" si="0"/>
        <v>0</v>
      </c>
      <c r="G13" s="21" t="e">
        <f>SUM(D13-B13)/B13</f>
        <v>#DIV/0!</v>
      </c>
      <c r="H13" s="322"/>
    </row>
    <row r="14" spans="1:8" s="26" customFormat="1" ht="15">
      <c r="A14" s="23"/>
      <c r="B14" s="24"/>
      <c r="C14" s="25"/>
      <c r="D14" s="24"/>
      <c r="E14" s="25"/>
      <c r="F14" s="24"/>
      <c r="G14" s="25"/>
      <c r="H14" s="174"/>
    </row>
    <row r="15" spans="1:8" s="9" customFormat="1" ht="15" thickBot="1">
      <c r="A15" s="187" t="s">
        <v>114</v>
      </c>
      <c r="B15" s="24"/>
      <c r="C15" s="25"/>
      <c r="D15" s="24"/>
      <c r="E15" s="25"/>
      <c r="F15" s="24"/>
      <c r="G15" s="25"/>
      <c r="H15" s="174"/>
    </row>
    <row r="16" spans="1:8" s="9" customFormat="1" ht="15">
      <c r="A16" s="140" t="s">
        <v>36</v>
      </c>
      <c r="B16" s="142">
        <v>0</v>
      </c>
      <c r="C16" s="27"/>
      <c r="D16" s="144">
        <v>0</v>
      </c>
      <c r="E16" s="28"/>
      <c r="F16" s="29">
        <f>SUM(D16-B16)</f>
        <v>0</v>
      </c>
      <c r="G16" s="27"/>
      <c r="H16" s="326"/>
    </row>
    <row r="17" spans="1:8" s="39" customFormat="1" ht="15" thickBot="1">
      <c r="A17" s="46" t="s">
        <v>115</v>
      </c>
      <c r="B17" s="33">
        <f>SUM(B16:B16)</f>
        <v>0</v>
      </c>
      <c r="C17" s="34" t="e">
        <f>SUM(B17/B38)</f>
        <v>#DIV/0!</v>
      </c>
      <c r="D17" s="35">
        <f>SUM(D16:D16)</f>
        <v>0</v>
      </c>
      <c r="E17" s="36" t="e">
        <f>SUM(D17/D38)</f>
        <v>#DIV/0!</v>
      </c>
      <c r="F17" s="37">
        <f>SUM(D17-B17)</f>
        <v>0</v>
      </c>
      <c r="G17" s="38" t="e">
        <f>SUM(D17-B17)/B17</f>
        <v>#DIV/0!</v>
      </c>
      <c r="H17" s="327"/>
    </row>
    <row r="18" spans="1:8" s="26" customFormat="1" ht="15">
      <c r="A18" s="40"/>
      <c r="B18" s="24"/>
      <c r="C18" s="25"/>
      <c r="D18" s="24"/>
      <c r="E18" s="25"/>
      <c r="F18" s="24"/>
      <c r="G18" s="25"/>
      <c r="H18" s="174"/>
    </row>
    <row r="19" spans="1:8" s="9" customFormat="1" ht="15" thickBot="1">
      <c r="A19" s="187" t="s">
        <v>116</v>
      </c>
      <c r="B19" s="24"/>
      <c r="C19" s="25"/>
      <c r="D19" s="24"/>
      <c r="E19" s="25"/>
      <c r="F19" s="24"/>
      <c r="G19" s="25"/>
      <c r="H19" s="174"/>
    </row>
    <row r="20" spans="1:8" s="9" customFormat="1" ht="15">
      <c r="A20" s="159" t="s">
        <v>117</v>
      </c>
      <c r="B20" s="142">
        <v>0</v>
      </c>
      <c r="C20" s="27"/>
      <c r="D20" s="144">
        <v>0</v>
      </c>
      <c r="E20" s="28"/>
      <c r="F20" s="29">
        <f>SUM(D20-B20)</f>
        <v>0</v>
      </c>
      <c r="G20" s="27"/>
      <c r="H20" s="326"/>
    </row>
    <row r="21" spans="1:8" s="39" customFormat="1" ht="15" thickBot="1">
      <c r="A21" s="46" t="s">
        <v>118</v>
      </c>
      <c r="B21" s="33">
        <f>SUM(B20:B20)</f>
        <v>0</v>
      </c>
      <c r="C21" s="34" t="e">
        <f>SUM(B21/B38)</f>
        <v>#DIV/0!</v>
      </c>
      <c r="D21" s="35">
        <f>SUM(D20:D20)</f>
        <v>0</v>
      </c>
      <c r="E21" s="36" t="e">
        <f>SUM(D21/D38)</f>
        <v>#DIV/0!</v>
      </c>
      <c r="F21" s="37">
        <f>SUM(D21-B21)</f>
        <v>0</v>
      </c>
      <c r="G21" s="38" t="e">
        <f>SUM(D21-B21)/B21</f>
        <v>#DIV/0!</v>
      </c>
      <c r="H21" s="327"/>
    </row>
    <row r="22" spans="1:8" s="26" customFormat="1" ht="15">
      <c r="A22" s="40"/>
      <c r="B22" s="24"/>
      <c r="C22" s="25"/>
      <c r="D22" s="24"/>
      <c r="E22" s="25"/>
      <c r="F22" s="24"/>
      <c r="G22" s="25"/>
      <c r="H22" s="174"/>
    </row>
    <row r="23" spans="1:8" s="9" customFormat="1" ht="15" thickBot="1">
      <c r="A23" s="187" t="s">
        <v>119</v>
      </c>
      <c r="B23" s="24"/>
      <c r="C23" s="25"/>
      <c r="D23" s="24"/>
      <c r="E23" s="25"/>
      <c r="F23" s="24"/>
      <c r="G23" s="25"/>
      <c r="H23" s="174"/>
    </row>
    <row r="24" spans="1:8" s="9" customFormat="1" ht="15">
      <c r="A24" s="147" t="s">
        <v>30</v>
      </c>
      <c r="B24" s="142">
        <v>0</v>
      </c>
      <c r="C24" s="27"/>
      <c r="D24" s="144">
        <v>0</v>
      </c>
      <c r="E24" s="28"/>
      <c r="F24" s="29">
        <f>SUM(D24-B24)</f>
        <v>0</v>
      </c>
      <c r="G24" s="27"/>
      <c r="H24" s="326"/>
    </row>
    <row r="25" spans="1:8" s="39" customFormat="1" ht="15" thickBot="1">
      <c r="A25" s="46" t="s">
        <v>120</v>
      </c>
      <c r="B25" s="33">
        <f>SUM(B24:B24)</f>
        <v>0</v>
      </c>
      <c r="C25" s="34" t="e">
        <f>SUM(B25/B38)</f>
        <v>#DIV/0!</v>
      </c>
      <c r="D25" s="35">
        <f>SUM(D24:D24)</f>
        <v>0</v>
      </c>
      <c r="E25" s="36" t="e">
        <f>SUM(D25/D38)</f>
        <v>#DIV/0!</v>
      </c>
      <c r="F25" s="37">
        <f>SUM(D25-B25)</f>
        <v>0</v>
      </c>
      <c r="G25" s="38" t="e">
        <f>SUM(D25-B25)/B25</f>
        <v>#DIV/0!</v>
      </c>
      <c r="H25" s="327"/>
    </row>
    <row r="26" spans="1:8" s="26" customFormat="1" ht="15">
      <c r="A26" s="40"/>
      <c r="B26" s="24"/>
      <c r="C26" s="25"/>
      <c r="D26" s="24"/>
      <c r="E26" s="25"/>
      <c r="F26" s="24"/>
      <c r="G26" s="25"/>
      <c r="H26" s="174"/>
    </row>
    <row r="27" spans="1:8" s="9" customFormat="1" ht="15" thickBot="1">
      <c r="A27" s="187" t="s">
        <v>121</v>
      </c>
      <c r="B27" s="24"/>
      <c r="C27" s="25"/>
      <c r="D27" s="24"/>
      <c r="E27" s="25"/>
      <c r="F27" s="24"/>
      <c r="G27" s="25"/>
      <c r="H27" s="174"/>
    </row>
    <row r="28" spans="1:8" s="9" customFormat="1" ht="15">
      <c r="A28" s="140" t="s">
        <v>34</v>
      </c>
      <c r="B28" s="142">
        <v>0</v>
      </c>
      <c r="C28" s="27"/>
      <c r="D28" s="144">
        <v>0</v>
      </c>
      <c r="E28" s="28"/>
      <c r="F28" s="29">
        <f aca="true" t="shared" si="1" ref="F28:F36">SUM(D28-B28)</f>
        <v>0</v>
      </c>
      <c r="G28" s="27"/>
      <c r="H28" s="320"/>
    </row>
    <row r="29" spans="1:8" s="9" customFormat="1" ht="15">
      <c r="A29" s="141" t="s">
        <v>37</v>
      </c>
      <c r="B29" s="143">
        <v>0</v>
      </c>
      <c r="C29" s="30"/>
      <c r="D29" s="145">
        <v>0</v>
      </c>
      <c r="E29" s="31"/>
      <c r="F29" s="32">
        <f t="shared" si="1"/>
        <v>0</v>
      </c>
      <c r="G29" s="30"/>
      <c r="H29" s="321"/>
    </row>
    <row r="30" spans="1:8" s="9" customFormat="1" ht="15">
      <c r="A30" s="147" t="s">
        <v>31</v>
      </c>
      <c r="B30" s="143">
        <v>0</v>
      </c>
      <c r="C30" s="30"/>
      <c r="D30" s="145">
        <v>0</v>
      </c>
      <c r="E30" s="31"/>
      <c r="F30" s="32">
        <f t="shared" si="1"/>
        <v>0</v>
      </c>
      <c r="G30" s="30"/>
      <c r="H30" s="321"/>
    </row>
    <row r="31" spans="1:8" s="9" customFormat="1" ht="15">
      <c r="A31" s="160" t="s">
        <v>83</v>
      </c>
      <c r="B31" s="161">
        <v>0</v>
      </c>
      <c r="C31" s="181"/>
      <c r="D31" s="162">
        <v>0</v>
      </c>
      <c r="E31" s="186"/>
      <c r="F31" s="32">
        <f t="shared" si="1"/>
        <v>0</v>
      </c>
      <c r="G31" s="41"/>
      <c r="H31" s="321"/>
    </row>
    <row r="32" spans="1:8" s="9" customFormat="1" ht="15">
      <c r="A32" s="160" t="s">
        <v>93</v>
      </c>
      <c r="B32" s="143">
        <v>0</v>
      </c>
      <c r="C32" s="30"/>
      <c r="D32" s="145">
        <v>0</v>
      </c>
      <c r="E32" s="31"/>
      <c r="F32" s="32">
        <f t="shared" si="1"/>
        <v>0</v>
      </c>
      <c r="G32" s="30"/>
      <c r="H32" s="321"/>
    </row>
    <row r="33" spans="1:8" s="9" customFormat="1" ht="15">
      <c r="A33" s="163" t="s">
        <v>69</v>
      </c>
      <c r="B33" s="157">
        <f>SUM(B34:B35)</f>
        <v>0</v>
      </c>
      <c r="C33" s="30"/>
      <c r="D33" s="158">
        <f>SUM(D34:D35)</f>
        <v>0</v>
      </c>
      <c r="E33" s="31"/>
      <c r="F33" s="42">
        <f t="shared" si="1"/>
        <v>0</v>
      </c>
      <c r="G33" s="30"/>
      <c r="H33" s="321"/>
    </row>
    <row r="34" spans="1:8" s="9" customFormat="1" ht="15">
      <c r="A34" s="160" t="s">
        <v>44</v>
      </c>
      <c r="B34" s="143">
        <v>0</v>
      </c>
      <c r="C34" s="43"/>
      <c r="D34" s="145">
        <v>0</v>
      </c>
      <c r="E34" s="44"/>
      <c r="F34" s="32">
        <f t="shared" si="1"/>
        <v>0</v>
      </c>
      <c r="G34" s="30"/>
      <c r="H34" s="321"/>
    </row>
    <row r="35" spans="1:8" s="26" customFormat="1" ht="15">
      <c r="A35" s="147" t="s">
        <v>45</v>
      </c>
      <c r="B35" s="143">
        <v>0</v>
      </c>
      <c r="C35" s="43"/>
      <c r="D35" s="145">
        <v>0</v>
      </c>
      <c r="E35" s="44"/>
      <c r="F35" s="45">
        <f t="shared" si="1"/>
        <v>0</v>
      </c>
      <c r="G35" s="43"/>
      <c r="H35" s="321"/>
    </row>
    <row r="36" spans="1:8" s="39" customFormat="1" ht="15" thickBot="1">
      <c r="A36" s="46" t="s">
        <v>122</v>
      </c>
      <c r="B36" s="33">
        <f>SUM(B28:B35)-B33</f>
        <v>0</v>
      </c>
      <c r="C36" s="34" t="e">
        <f>SUM(B36/B38)</f>
        <v>#DIV/0!</v>
      </c>
      <c r="D36" s="35">
        <f>SUM(D28:D35)-D33</f>
        <v>0</v>
      </c>
      <c r="E36" s="36" t="e">
        <f>SUM(D36/D38)</f>
        <v>#DIV/0!</v>
      </c>
      <c r="F36" s="37">
        <f t="shared" si="1"/>
        <v>0</v>
      </c>
      <c r="G36" s="38" t="e">
        <f>SUM(D36-B36)/B36</f>
        <v>#DIV/0!</v>
      </c>
      <c r="H36" s="322"/>
    </row>
    <row r="37" spans="1:8" s="22" customFormat="1" ht="15" thickBot="1">
      <c r="A37" s="47"/>
      <c r="B37" s="48"/>
      <c r="C37" s="49"/>
      <c r="D37" s="48"/>
      <c r="E37" s="49"/>
      <c r="F37" s="48"/>
      <c r="G37" s="49"/>
      <c r="H37" s="175"/>
    </row>
    <row r="38" spans="1:8" s="9" customFormat="1" ht="25.5" customHeight="1" thickBot="1">
      <c r="A38" s="50" t="s">
        <v>39</v>
      </c>
      <c r="B38" s="51">
        <f>SUM(B13+B17+B21+B25+B36)</f>
        <v>0</v>
      </c>
      <c r="C38" s="52" t="e">
        <f>SUM(C13:C36)</f>
        <v>#DIV/0!</v>
      </c>
      <c r="D38" s="53">
        <f>SUM(D13+D17+D21+D25+D36)</f>
        <v>0</v>
      </c>
      <c r="E38" s="54" t="e">
        <f>SUM(E13:E37)</f>
        <v>#DIV/0!</v>
      </c>
      <c r="F38" s="55">
        <f>SUM(D38-B38)</f>
        <v>0</v>
      </c>
      <c r="G38" s="56" t="e">
        <f>SUM(D38-B38)/B38</f>
        <v>#DIV/0!</v>
      </c>
      <c r="H38" s="174"/>
    </row>
    <row r="39" spans="1:8" s="26" customFormat="1" ht="12.75" customHeight="1">
      <c r="A39" s="57"/>
      <c r="B39" s="58"/>
      <c r="C39" s="59"/>
      <c r="D39" s="58"/>
      <c r="E39" s="59"/>
      <c r="F39" s="58"/>
      <c r="G39" s="59"/>
      <c r="H39" s="176"/>
    </row>
    <row r="40" spans="1:8" s="9" customFormat="1" ht="15">
      <c r="A40" s="61" t="s">
        <v>40</v>
      </c>
      <c r="B40" s="60"/>
      <c r="C40" s="62"/>
      <c r="D40" s="60"/>
      <c r="E40" s="62"/>
      <c r="F40" s="60"/>
      <c r="G40" s="62"/>
      <c r="H40" s="320"/>
    </row>
    <row r="41" spans="1:8" s="9" customFormat="1" ht="15" thickBot="1">
      <c r="A41" s="172" t="s">
        <v>77</v>
      </c>
      <c r="B41" s="60"/>
      <c r="C41" s="62"/>
      <c r="D41" s="63"/>
      <c r="E41" s="64"/>
      <c r="F41" s="63"/>
      <c r="G41" s="64"/>
      <c r="H41" s="321"/>
    </row>
    <row r="42" spans="1:8" s="9" customFormat="1" ht="15">
      <c r="A42" s="146" t="s">
        <v>35</v>
      </c>
      <c r="B42" s="148">
        <v>0</v>
      </c>
      <c r="C42" s="27"/>
      <c r="D42" s="150">
        <v>0</v>
      </c>
      <c r="E42" s="28"/>
      <c r="F42" s="29">
        <f aca="true" t="shared" si="2" ref="F42:F52">SUM(D42-B42)</f>
        <v>0</v>
      </c>
      <c r="G42" s="27"/>
      <c r="H42" s="321"/>
    </row>
    <row r="43" spans="1:8" s="9" customFormat="1" ht="15">
      <c r="A43" s="147" t="s">
        <v>29</v>
      </c>
      <c r="B43" s="149">
        <v>0</v>
      </c>
      <c r="C43" s="30"/>
      <c r="D43" s="151">
        <v>0</v>
      </c>
      <c r="E43" s="31"/>
      <c r="F43" s="32">
        <f t="shared" si="2"/>
        <v>0</v>
      </c>
      <c r="G43" s="30"/>
      <c r="H43" s="321"/>
    </row>
    <row r="44" spans="1:8" s="9" customFormat="1" ht="15">
      <c r="A44" s="147" t="s">
        <v>32</v>
      </c>
      <c r="B44" s="149">
        <v>0</v>
      </c>
      <c r="C44" s="30"/>
      <c r="D44" s="151">
        <v>0</v>
      </c>
      <c r="E44" s="31"/>
      <c r="F44" s="32">
        <f t="shared" si="2"/>
        <v>0</v>
      </c>
      <c r="G44" s="31"/>
      <c r="H44" s="321"/>
    </row>
    <row r="45" spans="1:8" s="9" customFormat="1" ht="15">
      <c r="A45" s="147" t="s">
        <v>62</v>
      </c>
      <c r="B45" s="149">
        <v>0</v>
      </c>
      <c r="C45" s="30"/>
      <c r="D45" s="151">
        <v>0</v>
      </c>
      <c r="E45" s="31"/>
      <c r="F45" s="32">
        <f t="shared" si="2"/>
        <v>0</v>
      </c>
      <c r="G45" s="31"/>
      <c r="H45" s="321"/>
    </row>
    <row r="46" spans="1:8" s="9" customFormat="1" ht="15">
      <c r="A46" s="147" t="s">
        <v>63</v>
      </c>
      <c r="B46" s="149">
        <v>0</v>
      </c>
      <c r="C46" s="30"/>
      <c r="D46" s="151">
        <v>0</v>
      </c>
      <c r="E46" s="31"/>
      <c r="F46" s="32">
        <f t="shared" si="2"/>
        <v>0</v>
      </c>
      <c r="G46" s="31"/>
      <c r="H46" s="321"/>
    </row>
    <row r="47" spans="1:8" s="9" customFormat="1" ht="15">
      <c r="A47" s="160" t="s">
        <v>84</v>
      </c>
      <c r="B47" s="149">
        <v>0</v>
      </c>
      <c r="C47" s="30"/>
      <c r="D47" s="151">
        <v>0</v>
      </c>
      <c r="E47" s="31"/>
      <c r="F47" s="32">
        <f t="shared" si="2"/>
        <v>0</v>
      </c>
      <c r="G47" s="31"/>
      <c r="H47" s="321"/>
    </row>
    <row r="48" spans="1:8" s="9" customFormat="1" ht="15">
      <c r="A48" s="147" t="s">
        <v>64</v>
      </c>
      <c r="B48" s="149">
        <v>0</v>
      </c>
      <c r="C48" s="30"/>
      <c r="D48" s="151">
        <v>0</v>
      </c>
      <c r="E48" s="31"/>
      <c r="F48" s="32">
        <f t="shared" si="2"/>
        <v>0</v>
      </c>
      <c r="G48" s="31"/>
      <c r="H48" s="321"/>
    </row>
    <row r="49" spans="1:8" s="9" customFormat="1" ht="15">
      <c r="A49" s="147" t="s">
        <v>12</v>
      </c>
      <c r="B49" s="149">
        <v>0</v>
      </c>
      <c r="C49" s="30"/>
      <c r="D49" s="151">
        <v>0</v>
      </c>
      <c r="E49" s="31"/>
      <c r="F49" s="32">
        <f t="shared" si="2"/>
        <v>0</v>
      </c>
      <c r="G49" s="31"/>
      <c r="H49" s="321"/>
    </row>
    <row r="50" spans="1:8" s="9" customFormat="1" ht="15">
      <c r="A50" s="147" t="s">
        <v>47</v>
      </c>
      <c r="B50" s="149">
        <v>0</v>
      </c>
      <c r="C50" s="30"/>
      <c r="D50" s="151">
        <v>0</v>
      </c>
      <c r="E50" s="31"/>
      <c r="F50" s="32">
        <f t="shared" si="2"/>
        <v>0</v>
      </c>
      <c r="G50" s="31"/>
      <c r="H50" s="321"/>
    </row>
    <row r="51" spans="1:8" s="9" customFormat="1" ht="15">
      <c r="A51" s="147" t="s">
        <v>48</v>
      </c>
      <c r="B51" s="149">
        <v>0</v>
      </c>
      <c r="C51" s="30"/>
      <c r="D51" s="151">
        <v>0</v>
      </c>
      <c r="E51" s="31"/>
      <c r="F51" s="32">
        <f t="shared" si="2"/>
        <v>0</v>
      </c>
      <c r="G51" s="31"/>
      <c r="H51" s="321"/>
    </row>
    <row r="52" spans="1:8" s="9" customFormat="1" ht="15">
      <c r="A52" s="160" t="s">
        <v>94</v>
      </c>
      <c r="B52" s="149">
        <v>0</v>
      </c>
      <c r="C52" s="30"/>
      <c r="D52" s="151">
        <v>0</v>
      </c>
      <c r="E52" s="31"/>
      <c r="F52" s="32">
        <f t="shared" si="2"/>
        <v>0</v>
      </c>
      <c r="G52" s="31"/>
      <c r="H52" s="321"/>
    </row>
    <row r="53" spans="1:8" s="39" customFormat="1" ht="15" thickBot="1">
      <c r="A53" s="65" t="s">
        <v>2</v>
      </c>
      <c r="B53" s="66">
        <f>SUM(B42:B52)</f>
        <v>0</v>
      </c>
      <c r="C53" s="67" t="e">
        <f>SUM(B53/B121)</f>
        <v>#DIV/0!</v>
      </c>
      <c r="D53" s="68">
        <f>SUM(D42:D52)</f>
        <v>0</v>
      </c>
      <c r="E53" s="69" t="e">
        <f>SUM(D53/D121)</f>
        <v>#DIV/0!</v>
      </c>
      <c r="F53" s="37">
        <f>SUM(F42:F52)</f>
        <v>0</v>
      </c>
      <c r="G53" s="156" t="e">
        <f>SUM(D53-B53)/B53</f>
        <v>#DIV/0!</v>
      </c>
      <c r="H53" s="322"/>
    </row>
    <row r="54" spans="1:8" s="26" customFormat="1" ht="15">
      <c r="A54" s="23"/>
      <c r="B54" s="24"/>
      <c r="C54" s="25"/>
      <c r="D54" s="24"/>
      <c r="E54" s="25"/>
      <c r="F54" s="24"/>
      <c r="G54" s="25"/>
      <c r="H54" s="174"/>
    </row>
    <row r="55" spans="1:8" s="9" customFormat="1" ht="15" thickBot="1">
      <c r="A55" s="70" t="s">
        <v>76</v>
      </c>
      <c r="B55" s="60"/>
      <c r="C55" s="25"/>
      <c r="D55" s="24"/>
      <c r="E55" s="25"/>
      <c r="F55" s="24"/>
      <c r="G55" s="25"/>
      <c r="H55" s="177"/>
    </row>
    <row r="56" spans="1:8" s="9" customFormat="1" ht="15">
      <c r="A56" s="159" t="s">
        <v>95</v>
      </c>
      <c r="B56" s="152">
        <v>0</v>
      </c>
      <c r="C56" s="71"/>
      <c r="D56" s="150">
        <v>0</v>
      </c>
      <c r="E56" s="28"/>
      <c r="F56" s="29">
        <f aca="true" t="shared" si="3" ref="F56:F70">SUM(D56-B56)</f>
        <v>0</v>
      </c>
      <c r="G56" s="27"/>
      <c r="H56" s="320"/>
    </row>
    <row r="57" spans="1:8" s="9" customFormat="1" ht="15">
      <c r="A57" s="154" t="s">
        <v>96</v>
      </c>
      <c r="B57" s="153">
        <v>0</v>
      </c>
      <c r="C57" s="72"/>
      <c r="D57" s="151">
        <v>0</v>
      </c>
      <c r="E57" s="31"/>
      <c r="F57" s="32">
        <f t="shared" si="3"/>
        <v>0</v>
      </c>
      <c r="G57" s="30"/>
      <c r="H57" s="321"/>
    </row>
    <row r="58" spans="1:8" s="9" customFormat="1" ht="15">
      <c r="A58" s="154" t="s">
        <v>97</v>
      </c>
      <c r="B58" s="153">
        <v>0</v>
      </c>
      <c r="C58" s="72"/>
      <c r="D58" s="151">
        <v>0</v>
      </c>
      <c r="E58" s="31"/>
      <c r="F58" s="32">
        <f t="shared" si="3"/>
        <v>0</v>
      </c>
      <c r="G58" s="30"/>
      <c r="H58" s="321"/>
    </row>
    <row r="59" spans="1:8" s="9" customFormat="1" ht="15">
      <c r="A59" s="154" t="s">
        <v>98</v>
      </c>
      <c r="B59" s="153">
        <v>0</v>
      </c>
      <c r="C59" s="72"/>
      <c r="D59" s="151">
        <v>0</v>
      </c>
      <c r="E59" s="31"/>
      <c r="F59" s="32">
        <f>SUM(D59-B59)</f>
        <v>0</v>
      </c>
      <c r="G59" s="30"/>
      <c r="H59" s="321"/>
    </row>
    <row r="60" spans="1:8" s="9" customFormat="1" ht="15">
      <c r="A60" s="154" t="s">
        <v>99</v>
      </c>
      <c r="B60" s="153">
        <v>0</v>
      </c>
      <c r="C60" s="72"/>
      <c r="D60" s="151">
        <v>0</v>
      </c>
      <c r="E60" s="31"/>
      <c r="F60" s="32">
        <f t="shared" si="3"/>
        <v>0</v>
      </c>
      <c r="G60" s="30"/>
      <c r="H60" s="321"/>
    </row>
    <row r="61" spans="1:8" s="9" customFormat="1" ht="15">
      <c r="A61" s="154" t="s">
        <v>100</v>
      </c>
      <c r="B61" s="153">
        <v>0</v>
      </c>
      <c r="C61" s="72"/>
      <c r="D61" s="151">
        <v>0</v>
      </c>
      <c r="E61" s="31"/>
      <c r="F61" s="32">
        <f t="shared" si="3"/>
        <v>0</v>
      </c>
      <c r="G61" s="30"/>
      <c r="H61" s="321"/>
    </row>
    <row r="62" spans="1:8" s="9" customFormat="1" ht="15">
      <c r="A62" s="154" t="s">
        <v>20</v>
      </c>
      <c r="B62" s="153">
        <v>0</v>
      </c>
      <c r="C62" s="72"/>
      <c r="D62" s="151">
        <v>0</v>
      </c>
      <c r="E62" s="31"/>
      <c r="F62" s="32">
        <f t="shared" si="3"/>
        <v>0</v>
      </c>
      <c r="G62" s="30"/>
      <c r="H62" s="321"/>
    </row>
    <row r="63" spans="1:8" s="9" customFormat="1" ht="15">
      <c r="A63" s="154" t="s">
        <v>101</v>
      </c>
      <c r="B63" s="153">
        <v>0</v>
      </c>
      <c r="C63" s="72"/>
      <c r="D63" s="151">
        <v>0</v>
      </c>
      <c r="E63" s="31"/>
      <c r="F63" s="32">
        <f t="shared" si="3"/>
        <v>0</v>
      </c>
      <c r="G63" s="30"/>
      <c r="H63" s="321"/>
    </row>
    <row r="64" spans="1:8" s="9" customFormat="1" ht="15">
      <c r="A64" s="154" t="s">
        <v>102</v>
      </c>
      <c r="B64" s="153">
        <v>0</v>
      </c>
      <c r="C64" s="72"/>
      <c r="D64" s="151">
        <v>0</v>
      </c>
      <c r="E64" s="31"/>
      <c r="F64" s="32">
        <f t="shared" si="3"/>
        <v>0</v>
      </c>
      <c r="G64" s="30"/>
      <c r="H64" s="321"/>
    </row>
    <row r="65" spans="1:8" s="9" customFormat="1" ht="15">
      <c r="A65" s="154" t="s">
        <v>103</v>
      </c>
      <c r="B65" s="153">
        <v>0</v>
      </c>
      <c r="C65" s="72"/>
      <c r="D65" s="151">
        <v>0</v>
      </c>
      <c r="E65" s="31"/>
      <c r="F65" s="32">
        <f t="shared" si="3"/>
        <v>0</v>
      </c>
      <c r="G65" s="30"/>
      <c r="H65" s="321"/>
    </row>
    <row r="66" spans="1:8" s="9" customFormat="1" ht="15">
      <c r="A66" s="154" t="s">
        <v>104</v>
      </c>
      <c r="B66" s="153">
        <v>0</v>
      </c>
      <c r="C66" s="72"/>
      <c r="D66" s="151">
        <v>0</v>
      </c>
      <c r="E66" s="31"/>
      <c r="F66" s="32">
        <f t="shared" si="3"/>
        <v>0</v>
      </c>
      <c r="G66" s="30"/>
      <c r="H66" s="321"/>
    </row>
    <row r="67" spans="1:8" s="9" customFormat="1" ht="15">
      <c r="A67" s="141" t="s">
        <v>65</v>
      </c>
      <c r="B67" s="153">
        <v>0</v>
      </c>
      <c r="C67" s="72"/>
      <c r="D67" s="151">
        <v>0</v>
      </c>
      <c r="E67" s="31"/>
      <c r="F67" s="32">
        <f t="shared" si="3"/>
        <v>0</v>
      </c>
      <c r="G67" s="30"/>
      <c r="H67" s="321"/>
    </row>
    <row r="68" spans="1:8" s="9" customFormat="1" ht="15">
      <c r="A68" s="141" t="s">
        <v>66</v>
      </c>
      <c r="B68" s="153">
        <v>0</v>
      </c>
      <c r="C68" s="72"/>
      <c r="D68" s="151">
        <v>0</v>
      </c>
      <c r="E68" s="31"/>
      <c r="F68" s="32">
        <f t="shared" si="3"/>
        <v>0</v>
      </c>
      <c r="G68" s="30"/>
      <c r="H68" s="321"/>
    </row>
    <row r="69" spans="1:8" s="9" customFormat="1" ht="15">
      <c r="A69" s="141" t="s">
        <v>46</v>
      </c>
      <c r="B69" s="153">
        <v>0</v>
      </c>
      <c r="C69" s="72"/>
      <c r="D69" s="151">
        <v>0</v>
      </c>
      <c r="E69" s="31"/>
      <c r="F69" s="32">
        <f t="shared" si="3"/>
        <v>0</v>
      </c>
      <c r="G69" s="30"/>
      <c r="H69" s="321"/>
    </row>
    <row r="70" spans="1:8" s="9" customFormat="1" ht="15">
      <c r="A70" s="141" t="s">
        <v>67</v>
      </c>
      <c r="B70" s="153">
        <v>0</v>
      </c>
      <c r="C70" s="72"/>
      <c r="D70" s="151">
        <v>0</v>
      </c>
      <c r="E70" s="31"/>
      <c r="F70" s="32">
        <f t="shared" si="3"/>
        <v>0</v>
      </c>
      <c r="G70" s="30"/>
      <c r="H70" s="321"/>
    </row>
    <row r="71" spans="1:8" s="39" customFormat="1" ht="15" thickBot="1">
      <c r="A71" s="73" t="s">
        <v>75</v>
      </c>
      <c r="B71" s="74">
        <f>SUM(B56:B70)</f>
        <v>0</v>
      </c>
      <c r="C71" s="75" t="e">
        <f>SUM(B71/B121)</f>
        <v>#DIV/0!</v>
      </c>
      <c r="D71" s="76">
        <f>SUM(D56:D70)</f>
        <v>0</v>
      </c>
      <c r="E71" s="77" t="e">
        <f>SUM(D71/D121)</f>
        <v>#DIV/0!</v>
      </c>
      <c r="F71" s="37">
        <f>SUM(F56:F70)</f>
        <v>0</v>
      </c>
      <c r="G71" s="78" t="e">
        <f>SUM(D71-B71)/B71</f>
        <v>#DIV/0!</v>
      </c>
      <c r="H71" s="322"/>
    </row>
    <row r="72" spans="1:8" s="26" customFormat="1" ht="15">
      <c r="A72" s="23"/>
      <c r="B72" s="24"/>
      <c r="C72" s="25"/>
      <c r="D72" s="24"/>
      <c r="E72" s="25"/>
      <c r="F72" s="24"/>
      <c r="G72" s="25"/>
      <c r="H72" s="174"/>
    </row>
    <row r="73" spans="1:8" s="9" customFormat="1" ht="15" thickBot="1">
      <c r="A73" s="79" t="s">
        <v>0</v>
      </c>
      <c r="B73" s="24"/>
      <c r="C73" s="25"/>
      <c r="D73" s="24"/>
      <c r="E73" s="25"/>
      <c r="F73" s="24"/>
      <c r="G73" s="25"/>
      <c r="H73" s="323"/>
    </row>
    <row r="74" spans="1:8" s="9" customFormat="1" ht="15">
      <c r="A74" s="159" t="s">
        <v>82</v>
      </c>
      <c r="B74" s="152">
        <v>0</v>
      </c>
      <c r="C74" s="27"/>
      <c r="D74" s="150">
        <v>0</v>
      </c>
      <c r="E74" s="28"/>
      <c r="F74" s="29">
        <f aca="true" t="shared" si="4" ref="F74:F108">SUM(D74-B74)</f>
        <v>0</v>
      </c>
      <c r="G74" s="28"/>
      <c r="H74" s="324"/>
    </row>
    <row r="75" spans="1:8" s="9" customFormat="1" ht="15">
      <c r="A75" s="141" t="s">
        <v>10</v>
      </c>
      <c r="B75" s="153">
        <v>0</v>
      </c>
      <c r="C75" s="30"/>
      <c r="D75" s="151">
        <v>0</v>
      </c>
      <c r="E75" s="31"/>
      <c r="F75" s="32">
        <f t="shared" si="4"/>
        <v>0</v>
      </c>
      <c r="G75" s="31"/>
      <c r="H75" s="324"/>
    </row>
    <row r="76" spans="1:8" s="9" customFormat="1" ht="15">
      <c r="A76" s="141" t="s">
        <v>11</v>
      </c>
      <c r="B76" s="153">
        <v>0</v>
      </c>
      <c r="C76" s="30"/>
      <c r="D76" s="151">
        <v>0</v>
      </c>
      <c r="E76" s="31"/>
      <c r="F76" s="32">
        <f t="shared" si="4"/>
        <v>0</v>
      </c>
      <c r="G76" s="31"/>
      <c r="H76" s="324"/>
    </row>
    <row r="77" spans="1:8" s="9" customFormat="1" ht="15">
      <c r="A77" s="141" t="s">
        <v>5</v>
      </c>
      <c r="B77" s="153">
        <v>0</v>
      </c>
      <c r="C77" s="30"/>
      <c r="D77" s="151">
        <v>0</v>
      </c>
      <c r="E77" s="31"/>
      <c r="F77" s="32">
        <f t="shared" si="4"/>
        <v>0</v>
      </c>
      <c r="G77" s="31"/>
      <c r="H77" s="324"/>
    </row>
    <row r="78" spans="1:8" s="9" customFormat="1" ht="15">
      <c r="A78" s="141" t="s">
        <v>7</v>
      </c>
      <c r="B78" s="153">
        <v>0</v>
      </c>
      <c r="C78" s="30"/>
      <c r="D78" s="151">
        <v>0</v>
      </c>
      <c r="E78" s="31"/>
      <c r="F78" s="32">
        <f t="shared" si="4"/>
        <v>0</v>
      </c>
      <c r="G78" s="31"/>
      <c r="H78" s="324"/>
    </row>
    <row r="79" spans="1:8" s="9" customFormat="1" ht="15">
      <c r="A79" s="141" t="s">
        <v>8</v>
      </c>
      <c r="B79" s="153">
        <v>0</v>
      </c>
      <c r="C79" s="30"/>
      <c r="D79" s="151">
        <v>0</v>
      </c>
      <c r="E79" s="31"/>
      <c r="F79" s="32">
        <f t="shared" si="4"/>
        <v>0</v>
      </c>
      <c r="G79" s="31"/>
      <c r="H79" s="324"/>
    </row>
    <row r="80" spans="1:8" s="9" customFormat="1" ht="15">
      <c r="A80" s="141" t="s">
        <v>6</v>
      </c>
      <c r="B80" s="153">
        <v>0</v>
      </c>
      <c r="C80" s="30"/>
      <c r="D80" s="151">
        <v>0</v>
      </c>
      <c r="E80" s="31"/>
      <c r="F80" s="32">
        <f t="shared" si="4"/>
        <v>0</v>
      </c>
      <c r="G80" s="31"/>
      <c r="H80" s="324"/>
    </row>
    <row r="81" spans="1:8" s="9" customFormat="1" ht="15">
      <c r="A81" s="141" t="s">
        <v>51</v>
      </c>
      <c r="B81" s="153">
        <v>0</v>
      </c>
      <c r="C81" s="30"/>
      <c r="D81" s="151">
        <v>0</v>
      </c>
      <c r="E81" s="31"/>
      <c r="F81" s="32">
        <f t="shared" si="4"/>
        <v>0</v>
      </c>
      <c r="G81" s="31"/>
      <c r="H81" s="324"/>
    </row>
    <row r="82" spans="1:8" s="9" customFormat="1" ht="15">
      <c r="A82" s="141" t="s">
        <v>52</v>
      </c>
      <c r="B82" s="153">
        <v>0</v>
      </c>
      <c r="C82" s="30"/>
      <c r="D82" s="151">
        <v>0</v>
      </c>
      <c r="E82" s="31"/>
      <c r="F82" s="32">
        <f t="shared" si="4"/>
        <v>0</v>
      </c>
      <c r="G82" s="31"/>
      <c r="H82" s="324"/>
    </row>
    <row r="83" spans="1:8" s="9" customFormat="1" ht="15">
      <c r="A83" s="154" t="s">
        <v>88</v>
      </c>
      <c r="B83" s="153">
        <v>0</v>
      </c>
      <c r="C83" s="30"/>
      <c r="D83" s="151">
        <v>0</v>
      </c>
      <c r="E83" s="31"/>
      <c r="F83" s="32">
        <f t="shared" si="4"/>
        <v>0</v>
      </c>
      <c r="G83" s="31"/>
      <c r="H83" s="324"/>
    </row>
    <row r="84" spans="1:8" s="9" customFormat="1" ht="15">
      <c r="A84" s="141" t="s">
        <v>53</v>
      </c>
      <c r="B84" s="153">
        <v>0</v>
      </c>
      <c r="C84" s="30"/>
      <c r="D84" s="151">
        <v>0</v>
      </c>
      <c r="E84" s="31"/>
      <c r="F84" s="32">
        <f t="shared" si="4"/>
        <v>0</v>
      </c>
      <c r="G84" s="31"/>
      <c r="H84" s="324"/>
    </row>
    <row r="85" spans="1:8" s="9" customFormat="1" ht="15">
      <c r="A85" s="141" t="s">
        <v>54</v>
      </c>
      <c r="B85" s="153">
        <v>0</v>
      </c>
      <c r="C85" s="30"/>
      <c r="D85" s="151">
        <v>0</v>
      </c>
      <c r="E85" s="31"/>
      <c r="F85" s="32">
        <f t="shared" si="4"/>
        <v>0</v>
      </c>
      <c r="G85" s="31"/>
      <c r="H85" s="324"/>
    </row>
    <row r="86" spans="1:8" s="9" customFormat="1" ht="15">
      <c r="A86" s="154" t="s">
        <v>80</v>
      </c>
      <c r="B86" s="153">
        <v>0</v>
      </c>
      <c r="C86" s="30"/>
      <c r="D86" s="151">
        <v>0</v>
      </c>
      <c r="E86" s="31"/>
      <c r="F86" s="32">
        <f t="shared" si="4"/>
        <v>0</v>
      </c>
      <c r="G86" s="31"/>
      <c r="H86" s="324"/>
    </row>
    <row r="87" spans="1:8" s="9" customFormat="1" ht="15">
      <c r="A87" s="141" t="s">
        <v>55</v>
      </c>
      <c r="B87" s="153">
        <v>0</v>
      </c>
      <c r="C87" s="30"/>
      <c r="D87" s="151">
        <v>0</v>
      </c>
      <c r="E87" s="31"/>
      <c r="F87" s="32">
        <f t="shared" si="4"/>
        <v>0</v>
      </c>
      <c r="G87" s="31"/>
      <c r="H87" s="324"/>
    </row>
    <row r="88" spans="1:8" s="9" customFormat="1" ht="15">
      <c r="A88" s="141" t="s">
        <v>56</v>
      </c>
      <c r="B88" s="153">
        <v>0</v>
      </c>
      <c r="C88" s="30"/>
      <c r="D88" s="151">
        <v>0</v>
      </c>
      <c r="E88" s="31"/>
      <c r="F88" s="32">
        <f t="shared" si="4"/>
        <v>0</v>
      </c>
      <c r="G88" s="31"/>
      <c r="H88" s="324"/>
    </row>
    <row r="89" spans="1:8" s="9" customFormat="1" ht="15">
      <c r="A89" s="141" t="s">
        <v>57</v>
      </c>
      <c r="B89" s="153">
        <v>0</v>
      </c>
      <c r="C89" s="30"/>
      <c r="D89" s="151">
        <v>0</v>
      </c>
      <c r="E89" s="31"/>
      <c r="F89" s="32">
        <f t="shared" si="4"/>
        <v>0</v>
      </c>
      <c r="G89" s="31"/>
      <c r="H89" s="324"/>
    </row>
    <row r="90" spans="1:8" s="9" customFormat="1" ht="15">
      <c r="A90" s="154" t="s">
        <v>86</v>
      </c>
      <c r="B90" s="153">
        <v>0</v>
      </c>
      <c r="C90" s="30"/>
      <c r="D90" s="151">
        <v>0</v>
      </c>
      <c r="E90" s="31"/>
      <c r="F90" s="32">
        <f t="shared" si="4"/>
        <v>0</v>
      </c>
      <c r="G90" s="31"/>
      <c r="H90" s="324"/>
    </row>
    <row r="91" spans="1:8" s="9" customFormat="1" ht="15">
      <c r="A91" s="141" t="s">
        <v>13</v>
      </c>
      <c r="B91" s="153">
        <v>0</v>
      </c>
      <c r="C91" s="30"/>
      <c r="D91" s="151">
        <v>0</v>
      </c>
      <c r="E91" s="31"/>
      <c r="F91" s="32">
        <f t="shared" si="4"/>
        <v>0</v>
      </c>
      <c r="G91" s="31"/>
      <c r="H91" s="324"/>
    </row>
    <row r="92" spans="1:8" s="9" customFormat="1" ht="15">
      <c r="A92" s="141" t="s">
        <v>60</v>
      </c>
      <c r="B92" s="153">
        <v>0</v>
      </c>
      <c r="C92" s="30"/>
      <c r="D92" s="151">
        <v>0</v>
      </c>
      <c r="E92" s="31"/>
      <c r="F92" s="32">
        <f t="shared" si="4"/>
        <v>0</v>
      </c>
      <c r="G92" s="31"/>
      <c r="H92" s="324"/>
    </row>
    <row r="93" spans="1:8" s="9" customFormat="1" ht="15">
      <c r="A93" s="141" t="s">
        <v>58</v>
      </c>
      <c r="B93" s="153">
        <v>0</v>
      </c>
      <c r="C93" s="30"/>
      <c r="D93" s="151">
        <v>0</v>
      </c>
      <c r="E93" s="31"/>
      <c r="F93" s="32">
        <f t="shared" si="4"/>
        <v>0</v>
      </c>
      <c r="G93" s="31"/>
      <c r="H93" s="324"/>
    </row>
    <row r="94" spans="1:8" s="9" customFormat="1" ht="15">
      <c r="A94" s="141" t="s">
        <v>27</v>
      </c>
      <c r="B94" s="153">
        <v>0</v>
      </c>
      <c r="C94" s="30"/>
      <c r="D94" s="151">
        <v>0</v>
      </c>
      <c r="E94" s="31"/>
      <c r="F94" s="32">
        <f t="shared" si="4"/>
        <v>0</v>
      </c>
      <c r="G94" s="31"/>
      <c r="H94" s="324"/>
    </row>
    <row r="95" spans="1:8" s="9" customFormat="1" ht="15">
      <c r="A95" s="141" t="s">
        <v>59</v>
      </c>
      <c r="B95" s="153">
        <v>0</v>
      </c>
      <c r="C95" s="30"/>
      <c r="D95" s="151">
        <v>0</v>
      </c>
      <c r="E95" s="31"/>
      <c r="F95" s="32">
        <f t="shared" si="4"/>
        <v>0</v>
      </c>
      <c r="G95" s="31"/>
      <c r="H95" s="324"/>
    </row>
    <row r="96" spans="1:8" s="9" customFormat="1" ht="15">
      <c r="A96" s="141" t="s">
        <v>28</v>
      </c>
      <c r="B96" s="153">
        <v>0</v>
      </c>
      <c r="C96" s="30"/>
      <c r="D96" s="151">
        <v>0</v>
      </c>
      <c r="E96" s="31"/>
      <c r="F96" s="32">
        <f t="shared" si="4"/>
        <v>0</v>
      </c>
      <c r="G96" s="31"/>
      <c r="H96" s="324"/>
    </row>
    <row r="97" spans="1:8" s="9" customFormat="1" ht="15">
      <c r="A97" s="141" t="s">
        <v>4</v>
      </c>
      <c r="B97" s="153">
        <v>0</v>
      </c>
      <c r="C97" s="30"/>
      <c r="D97" s="151">
        <v>0</v>
      </c>
      <c r="E97" s="31"/>
      <c r="F97" s="32">
        <f t="shared" si="4"/>
        <v>0</v>
      </c>
      <c r="G97" s="31"/>
      <c r="H97" s="324"/>
    </row>
    <row r="98" spans="1:8" s="9" customFormat="1" ht="15">
      <c r="A98" s="141" t="s">
        <v>9</v>
      </c>
      <c r="B98" s="153">
        <v>0</v>
      </c>
      <c r="C98" s="30"/>
      <c r="D98" s="151">
        <v>0</v>
      </c>
      <c r="E98" s="31"/>
      <c r="F98" s="32">
        <f t="shared" si="4"/>
        <v>0</v>
      </c>
      <c r="G98" s="31"/>
      <c r="H98" s="324"/>
    </row>
    <row r="99" spans="1:8" s="9" customFormat="1" ht="15">
      <c r="A99" s="141" t="s">
        <v>14</v>
      </c>
      <c r="B99" s="153">
        <v>0</v>
      </c>
      <c r="C99" s="30"/>
      <c r="D99" s="151">
        <v>0</v>
      </c>
      <c r="E99" s="31"/>
      <c r="F99" s="32">
        <f t="shared" si="4"/>
        <v>0</v>
      </c>
      <c r="G99" s="31"/>
      <c r="H99" s="324"/>
    </row>
    <row r="100" spans="1:8" s="9" customFormat="1" ht="15">
      <c r="A100" s="154" t="s">
        <v>85</v>
      </c>
      <c r="B100" s="153">
        <v>0</v>
      </c>
      <c r="C100" s="30"/>
      <c r="D100" s="151">
        <v>0</v>
      </c>
      <c r="E100" s="31"/>
      <c r="F100" s="32">
        <f t="shared" si="4"/>
        <v>0</v>
      </c>
      <c r="G100" s="31"/>
      <c r="H100" s="324"/>
    </row>
    <row r="101" spans="1:8" s="9" customFormat="1" ht="15">
      <c r="A101" s="141" t="s">
        <v>49</v>
      </c>
      <c r="B101" s="153">
        <v>0</v>
      </c>
      <c r="C101" s="30"/>
      <c r="D101" s="151">
        <v>0</v>
      </c>
      <c r="E101" s="31"/>
      <c r="F101" s="32">
        <f t="shared" si="4"/>
        <v>0</v>
      </c>
      <c r="G101" s="31"/>
      <c r="H101" s="324"/>
    </row>
    <row r="102" spans="1:8" s="9" customFormat="1" ht="15">
      <c r="A102" s="141" t="s">
        <v>50</v>
      </c>
      <c r="B102" s="153">
        <v>0</v>
      </c>
      <c r="C102" s="30"/>
      <c r="D102" s="151">
        <v>0</v>
      </c>
      <c r="E102" s="31"/>
      <c r="F102" s="32">
        <f t="shared" si="4"/>
        <v>0</v>
      </c>
      <c r="G102" s="31"/>
      <c r="H102" s="324"/>
    </row>
    <row r="103" spans="1:8" s="9" customFormat="1" ht="15">
      <c r="A103" s="141" t="s">
        <v>15</v>
      </c>
      <c r="B103" s="153">
        <v>0</v>
      </c>
      <c r="C103" s="30"/>
      <c r="D103" s="151">
        <v>0</v>
      </c>
      <c r="E103" s="31"/>
      <c r="F103" s="32">
        <f t="shared" si="4"/>
        <v>0</v>
      </c>
      <c r="G103" s="31"/>
      <c r="H103" s="324"/>
    </row>
    <row r="104" spans="1:8" s="9" customFormat="1" ht="15">
      <c r="A104" s="141" t="s">
        <v>16</v>
      </c>
      <c r="B104" s="153">
        <v>0</v>
      </c>
      <c r="C104" s="30"/>
      <c r="D104" s="151">
        <v>0</v>
      </c>
      <c r="E104" s="31"/>
      <c r="F104" s="32">
        <f t="shared" si="4"/>
        <v>0</v>
      </c>
      <c r="G104" s="31"/>
      <c r="H104" s="324"/>
    </row>
    <row r="105" spans="1:8" s="9" customFormat="1" ht="15">
      <c r="A105" s="141" t="s">
        <v>17</v>
      </c>
      <c r="B105" s="153">
        <v>0</v>
      </c>
      <c r="C105" s="30"/>
      <c r="D105" s="151">
        <v>0</v>
      </c>
      <c r="E105" s="31"/>
      <c r="F105" s="32">
        <f t="shared" si="4"/>
        <v>0</v>
      </c>
      <c r="G105" s="31"/>
      <c r="H105" s="324"/>
    </row>
    <row r="106" spans="1:8" s="9" customFormat="1" ht="15">
      <c r="A106" s="154" t="s">
        <v>105</v>
      </c>
      <c r="B106" s="153">
        <v>0</v>
      </c>
      <c r="C106" s="30"/>
      <c r="D106" s="151">
        <v>0</v>
      </c>
      <c r="E106" s="31"/>
      <c r="F106" s="45">
        <f t="shared" si="4"/>
        <v>0</v>
      </c>
      <c r="G106" s="44"/>
      <c r="H106" s="324"/>
    </row>
    <row r="107" spans="1:8" s="9" customFormat="1" ht="15">
      <c r="A107" s="154" t="s">
        <v>81</v>
      </c>
      <c r="B107" s="153">
        <v>0</v>
      </c>
      <c r="C107" s="30"/>
      <c r="D107" s="151">
        <v>0</v>
      </c>
      <c r="E107" s="31"/>
      <c r="F107" s="45">
        <f t="shared" si="4"/>
        <v>0</v>
      </c>
      <c r="G107" s="44"/>
      <c r="H107" s="324"/>
    </row>
    <row r="108" spans="1:8" s="26" customFormat="1" ht="15">
      <c r="A108" s="183" t="s">
        <v>89</v>
      </c>
      <c r="B108" s="153">
        <v>0</v>
      </c>
      <c r="C108" s="43"/>
      <c r="D108" s="151">
        <v>0</v>
      </c>
      <c r="E108" s="44"/>
      <c r="F108" s="45">
        <f t="shared" si="4"/>
        <v>0</v>
      </c>
      <c r="G108" s="44"/>
      <c r="H108" s="324"/>
    </row>
    <row r="109" spans="1:8" s="39" customFormat="1" ht="15" thickBot="1">
      <c r="A109" s="80" t="s">
        <v>3</v>
      </c>
      <c r="B109" s="74">
        <f>SUM(B74:B108)</f>
        <v>0</v>
      </c>
      <c r="C109" s="75" t="e">
        <f>SUM(B109/B121)</f>
        <v>#DIV/0!</v>
      </c>
      <c r="D109" s="81">
        <f>SUM(D74:D108)</f>
        <v>0</v>
      </c>
      <c r="E109" s="82" t="e">
        <f>SUM(D109/D121)</f>
        <v>#DIV/0!</v>
      </c>
      <c r="F109" s="37">
        <f>SUM(F74:F108)</f>
        <v>0</v>
      </c>
      <c r="G109" s="173" t="e">
        <f>SUM(D109-B109)/B109</f>
        <v>#DIV/0!</v>
      </c>
      <c r="H109" s="325"/>
    </row>
    <row r="110" spans="1:8" s="9" customFormat="1" ht="15">
      <c r="A110" s="83"/>
      <c r="B110" s="24"/>
      <c r="C110" s="49"/>
      <c r="D110" s="24"/>
      <c r="E110" s="49"/>
      <c r="F110" s="24"/>
      <c r="G110" s="25"/>
      <c r="H110" s="174"/>
    </row>
    <row r="111" spans="1:8" s="9" customFormat="1" ht="15" thickBot="1">
      <c r="A111" s="79" t="s">
        <v>61</v>
      </c>
      <c r="B111" s="60"/>
      <c r="C111" s="25"/>
      <c r="D111" s="24"/>
      <c r="E111" s="25"/>
      <c r="F111" s="24"/>
      <c r="G111" s="25"/>
      <c r="H111" s="174"/>
    </row>
    <row r="112" spans="1:8" s="9" customFormat="1" ht="15">
      <c r="A112" s="159" t="s">
        <v>106</v>
      </c>
      <c r="B112" s="152">
        <v>0</v>
      </c>
      <c r="C112" s="27"/>
      <c r="D112" s="150">
        <v>0</v>
      </c>
      <c r="E112" s="28"/>
      <c r="F112" s="29">
        <f aca="true" t="shared" si="5" ref="F112:F118">SUM(D112-B112)</f>
        <v>0</v>
      </c>
      <c r="G112" s="27"/>
      <c r="H112" s="320"/>
    </row>
    <row r="113" spans="1:8" s="9" customFormat="1" ht="15">
      <c r="A113" s="154" t="s">
        <v>107</v>
      </c>
      <c r="B113" s="153">
        <v>0</v>
      </c>
      <c r="C113" s="30"/>
      <c r="D113" s="151">
        <v>0</v>
      </c>
      <c r="E113" s="31"/>
      <c r="F113" s="32">
        <f t="shared" si="5"/>
        <v>0</v>
      </c>
      <c r="G113" s="30"/>
      <c r="H113" s="321"/>
    </row>
    <row r="114" spans="1:8" s="9" customFormat="1" ht="15">
      <c r="A114" s="154" t="s">
        <v>108</v>
      </c>
      <c r="B114" s="153">
        <v>0</v>
      </c>
      <c r="C114" s="30"/>
      <c r="D114" s="151">
        <v>0</v>
      </c>
      <c r="E114" s="31"/>
      <c r="F114" s="32">
        <f t="shared" si="5"/>
        <v>0</v>
      </c>
      <c r="G114" s="30"/>
      <c r="H114" s="321"/>
    </row>
    <row r="115" spans="1:8" s="9" customFormat="1" ht="15">
      <c r="A115" s="154" t="s">
        <v>101</v>
      </c>
      <c r="B115" s="153">
        <v>0</v>
      </c>
      <c r="C115" s="30"/>
      <c r="D115" s="151">
        <v>0</v>
      </c>
      <c r="E115" s="31"/>
      <c r="F115" s="32">
        <f t="shared" si="5"/>
        <v>0</v>
      </c>
      <c r="G115" s="30"/>
      <c r="H115" s="321"/>
    </row>
    <row r="116" spans="1:8" s="9" customFormat="1" ht="15">
      <c r="A116" s="154" t="s">
        <v>109</v>
      </c>
      <c r="B116" s="153">
        <v>0</v>
      </c>
      <c r="C116" s="30"/>
      <c r="D116" s="151">
        <v>0</v>
      </c>
      <c r="E116" s="31"/>
      <c r="F116" s="32">
        <f t="shared" si="5"/>
        <v>0</v>
      </c>
      <c r="G116" s="30"/>
      <c r="H116" s="321"/>
    </row>
    <row r="117" spans="1:8" s="9" customFormat="1" ht="15">
      <c r="A117" s="154" t="s">
        <v>110</v>
      </c>
      <c r="B117" s="153">
        <v>0</v>
      </c>
      <c r="C117" s="30"/>
      <c r="D117" s="151">
        <v>0</v>
      </c>
      <c r="E117" s="31"/>
      <c r="F117" s="32">
        <f t="shared" si="5"/>
        <v>0</v>
      </c>
      <c r="G117" s="30"/>
      <c r="H117" s="321"/>
    </row>
    <row r="118" spans="1:8" s="9" customFormat="1" ht="15">
      <c r="A118" s="141" t="s">
        <v>26</v>
      </c>
      <c r="B118" s="153">
        <v>0</v>
      </c>
      <c r="C118" s="30"/>
      <c r="D118" s="151">
        <v>0</v>
      </c>
      <c r="E118" s="31"/>
      <c r="F118" s="32">
        <f t="shared" si="5"/>
        <v>0</v>
      </c>
      <c r="G118" s="30"/>
      <c r="H118" s="321"/>
    </row>
    <row r="119" spans="1:8" s="39" customFormat="1" ht="15" thickBot="1">
      <c r="A119" s="73" t="s">
        <v>74</v>
      </c>
      <c r="B119" s="74">
        <f>SUM(B112:B118)</f>
        <v>0</v>
      </c>
      <c r="C119" s="67" t="e">
        <f>SUM(B119/B121)</f>
        <v>#DIV/0!</v>
      </c>
      <c r="D119" s="68">
        <f>SUM(D112:D118)</f>
        <v>0</v>
      </c>
      <c r="E119" s="69" t="e">
        <f>SUM(D119/D121)</f>
        <v>#DIV/0!</v>
      </c>
      <c r="F119" s="37">
        <f>SUM(F112:F118)</f>
        <v>0</v>
      </c>
      <c r="G119" s="38" t="e">
        <f>SUM(D119-B119)/B119</f>
        <v>#DIV/0!</v>
      </c>
      <c r="H119" s="322"/>
    </row>
    <row r="120" spans="1:8" s="9" customFormat="1" ht="15" thickBot="1">
      <c r="A120" s="84"/>
      <c r="B120" s="85"/>
      <c r="C120" s="86"/>
      <c r="D120" s="85"/>
      <c r="E120" s="86"/>
      <c r="F120" s="60"/>
      <c r="G120" s="62"/>
      <c r="H120" s="178"/>
    </row>
    <row r="121" spans="1:8" s="9" customFormat="1" ht="27" customHeight="1">
      <c r="A121" s="87" t="s">
        <v>41</v>
      </c>
      <c r="B121" s="88">
        <f>SUM(B53+B71+B109+B119)</f>
        <v>0</v>
      </c>
      <c r="C121" s="89" t="e">
        <f>SUM(C42:C120)</f>
        <v>#DIV/0!</v>
      </c>
      <c r="D121" s="90">
        <f>SUM(D53+D71+D109+D119)</f>
        <v>0</v>
      </c>
      <c r="E121" s="91" t="e">
        <f>SUM(E42:E120)</f>
        <v>#DIV/0!</v>
      </c>
      <c r="F121" s="92">
        <f>SUM(F53+F71+F109+F119)</f>
        <v>0</v>
      </c>
      <c r="G121" s="93" t="e">
        <f>SUM(D121-B121)/B121</f>
        <v>#DIV/0!</v>
      </c>
      <c r="H121" s="178"/>
    </row>
    <row r="122" spans="1:8" s="26" customFormat="1" ht="15">
      <c r="A122" s="94"/>
      <c r="B122" s="95"/>
      <c r="C122" s="96"/>
      <c r="D122" s="95"/>
      <c r="E122" s="97"/>
      <c r="F122" s="98"/>
      <c r="G122" s="99"/>
      <c r="H122" s="178"/>
    </row>
    <row r="123" spans="1:8" s="9" customFormat="1" ht="15">
      <c r="A123" s="100" t="s">
        <v>39</v>
      </c>
      <c r="B123" s="185">
        <f>+B38</f>
        <v>0</v>
      </c>
      <c r="C123" s="102"/>
      <c r="D123" s="184">
        <f>+D38</f>
        <v>0</v>
      </c>
      <c r="E123" s="104"/>
      <c r="F123" s="105">
        <f>SUM(D123-B123)</f>
        <v>0</v>
      </c>
      <c r="G123" s="104" t="e">
        <f>SUM(G38)</f>
        <v>#DIV/0!</v>
      </c>
      <c r="H123" s="178"/>
    </row>
    <row r="124" spans="1:8" s="9" customFormat="1" ht="15">
      <c r="A124" s="100" t="s">
        <v>41</v>
      </c>
      <c r="B124" s="101">
        <f>+B121</f>
        <v>0</v>
      </c>
      <c r="C124" s="102"/>
      <c r="D124" s="103">
        <f>+D121</f>
        <v>0</v>
      </c>
      <c r="E124" s="104"/>
      <c r="F124" s="105">
        <f>SUM(D124-B124)</f>
        <v>0</v>
      </c>
      <c r="G124" s="104" t="e">
        <f>SUM(G121)</f>
        <v>#DIV/0!</v>
      </c>
      <c r="H124" s="178"/>
    </row>
    <row r="125" spans="1:8" s="9" customFormat="1" ht="15">
      <c r="A125" s="106"/>
      <c r="B125" s="107"/>
      <c r="C125" s="108"/>
      <c r="D125" s="107"/>
      <c r="E125" s="109"/>
      <c r="F125" s="110"/>
      <c r="G125" s="109"/>
      <c r="H125" s="178"/>
    </row>
    <row r="126" spans="1:8" s="118" customFormat="1" ht="30" customHeight="1" thickBot="1">
      <c r="A126" s="111" t="s">
        <v>42</v>
      </c>
      <c r="B126" s="112">
        <f>SUM(B123-B124)</f>
        <v>0</v>
      </c>
      <c r="C126" s="113"/>
      <c r="D126" s="114">
        <f>SUM(D123-D124)</f>
        <v>0</v>
      </c>
      <c r="E126" s="115"/>
      <c r="F126" s="116">
        <f>SUM(D126-B126)</f>
        <v>0</v>
      </c>
      <c r="G126" s="117"/>
      <c r="H126" s="179"/>
    </row>
    <row r="127" spans="1:8" s="9" customFormat="1" ht="15" thickBot="1">
      <c r="A127" s="83"/>
      <c r="B127" s="119"/>
      <c r="C127" s="120"/>
      <c r="D127" s="119"/>
      <c r="E127" s="120"/>
      <c r="F127" s="119"/>
      <c r="G127" s="121"/>
      <c r="H127" s="128"/>
    </row>
    <row r="128" spans="1:8" s="9" customFormat="1" ht="15">
      <c r="A128" s="122"/>
      <c r="B128" s="164"/>
      <c r="C128" s="123"/>
      <c r="D128" s="119"/>
      <c r="E128" s="123"/>
      <c r="F128" s="85"/>
      <c r="G128" s="121"/>
      <c r="H128" s="301"/>
    </row>
    <row r="129" spans="1:8" s="9" customFormat="1" ht="15">
      <c r="A129" s="124" t="s">
        <v>18</v>
      </c>
      <c r="B129" s="165"/>
      <c r="C129" s="125" t="e">
        <f>B130/B131</f>
        <v>#DIV/0!</v>
      </c>
      <c r="D129" s="85"/>
      <c r="E129" s="125" t="e">
        <f>D130/D131</f>
        <v>#DIV/0!</v>
      </c>
      <c r="F129" s="85"/>
      <c r="G129" s="121"/>
      <c r="H129" s="302"/>
    </row>
    <row r="130" spans="1:8" s="9" customFormat="1" ht="15">
      <c r="A130" s="126" t="s">
        <v>70</v>
      </c>
      <c r="B130" s="165">
        <f>SUM(B38-B13-B33)</f>
        <v>0</v>
      </c>
      <c r="C130" s="166"/>
      <c r="D130" s="85">
        <f>SUM(D38-D13-D33)</f>
        <v>0</v>
      </c>
      <c r="E130" s="127"/>
      <c r="F130" s="128"/>
      <c r="G130" s="121"/>
      <c r="H130" s="302"/>
    </row>
    <row r="131" spans="1:8" s="9" customFormat="1" ht="15" thickBot="1">
      <c r="A131" s="130" t="s">
        <v>19</v>
      </c>
      <c r="B131" s="168">
        <f>SUM(B121-B108)</f>
        <v>0</v>
      </c>
      <c r="C131" s="169"/>
      <c r="D131" s="170">
        <f>SUM(D121-D108)</f>
        <v>0</v>
      </c>
      <c r="E131" s="171"/>
      <c r="F131" s="85"/>
      <c r="G131" s="121"/>
      <c r="H131" s="302"/>
    </row>
    <row r="132" spans="1:8" s="9" customFormat="1" ht="15">
      <c r="A132" s="124" t="s">
        <v>78</v>
      </c>
      <c r="B132" s="216">
        <v>0</v>
      </c>
      <c r="C132" s="182"/>
      <c r="D132" s="217">
        <v>0</v>
      </c>
      <c r="E132" s="129"/>
      <c r="F132" s="85"/>
      <c r="G132" s="121"/>
      <c r="H132" s="302"/>
    </row>
    <row r="133" spans="1:8" s="9" customFormat="1" ht="15" thickBot="1">
      <c r="A133" s="126" t="s">
        <v>141</v>
      </c>
      <c r="B133" s="167">
        <v>0</v>
      </c>
      <c r="C133" s="218"/>
      <c r="D133" s="155">
        <v>0</v>
      </c>
      <c r="E133" s="131"/>
      <c r="F133" s="85"/>
      <c r="G133" s="121"/>
      <c r="H133" s="303"/>
    </row>
    <row r="134" spans="1:8" s="9" customFormat="1" ht="15" thickBot="1">
      <c r="A134" s="194" t="s">
        <v>142</v>
      </c>
      <c r="B134" s="214">
        <v>0</v>
      </c>
      <c r="C134" s="197"/>
      <c r="D134" s="215">
        <v>0</v>
      </c>
      <c r="E134" s="200"/>
      <c r="F134" s="191"/>
      <c r="G134" s="192"/>
      <c r="H134" s="191"/>
    </row>
    <row r="135" spans="1:8" s="9" customFormat="1" ht="15">
      <c r="A135" s="190"/>
      <c r="B135" s="193"/>
      <c r="C135" s="192"/>
      <c r="D135" s="193"/>
      <c r="E135" s="195"/>
      <c r="F135" s="191"/>
      <c r="G135" s="192"/>
      <c r="H135" s="191"/>
    </row>
    <row r="136" spans="1:8" s="9" customFormat="1" ht="15">
      <c r="A136" s="190"/>
      <c r="B136" s="193"/>
      <c r="C136" s="192"/>
      <c r="D136" s="193"/>
      <c r="E136" s="195"/>
      <c r="F136" s="191"/>
      <c r="G136" s="192"/>
      <c r="H136" s="191"/>
    </row>
    <row r="137" spans="1:8" s="9" customFormat="1" ht="15">
      <c r="A137" s="196" t="s">
        <v>129</v>
      </c>
      <c r="B137" s="198"/>
      <c r="C137" s="199"/>
      <c r="D137" s="346"/>
      <c r="E137" s="346"/>
      <c r="F137" s="191"/>
      <c r="G137" s="192"/>
      <c r="H137" s="191"/>
    </row>
    <row r="138" spans="1:8" s="9" customFormat="1" ht="15">
      <c r="A138" s="190"/>
      <c r="B138" s="193"/>
      <c r="C138" s="192"/>
      <c r="D138" s="193"/>
      <c r="E138" s="195"/>
      <c r="F138" s="191"/>
      <c r="G138" s="192"/>
      <c r="H138" s="191"/>
    </row>
    <row r="139" spans="1:8" s="9" customFormat="1" ht="15">
      <c r="A139" s="188" t="s">
        <v>130</v>
      </c>
      <c r="B139" s="347"/>
      <c r="C139" s="348"/>
      <c r="D139" s="348"/>
      <c r="E139" s="348"/>
      <c r="F139" s="348"/>
      <c r="G139" s="349"/>
      <c r="H139" s="191"/>
    </row>
    <row r="140" spans="1:8" s="9" customFormat="1" ht="15">
      <c r="A140" s="188" t="s">
        <v>143</v>
      </c>
      <c r="B140" s="350"/>
      <c r="C140" s="351"/>
      <c r="D140" s="351"/>
      <c r="E140" s="351"/>
      <c r="F140" s="351"/>
      <c r="G140" s="352"/>
      <c r="H140" s="191"/>
    </row>
    <row r="141" spans="1:8" s="9" customFormat="1" ht="15">
      <c r="A141" s="188" t="s">
        <v>144</v>
      </c>
      <c r="B141" s="353"/>
      <c r="C141" s="354"/>
      <c r="D141" s="354"/>
      <c r="E141" s="354"/>
      <c r="F141" s="354"/>
      <c r="G141" s="355"/>
      <c r="H141" s="191"/>
    </row>
    <row r="142" spans="1:8" s="9" customFormat="1" ht="15">
      <c r="A142" s="188" t="s">
        <v>145</v>
      </c>
      <c r="B142" s="353"/>
      <c r="C142" s="354"/>
      <c r="D142" s="354"/>
      <c r="E142" s="354"/>
      <c r="F142" s="354"/>
      <c r="G142" s="355"/>
      <c r="H142" s="191"/>
    </row>
    <row r="143" spans="1:8" s="9" customFormat="1" ht="15">
      <c r="A143" s="188" t="s">
        <v>146</v>
      </c>
      <c r="B143" s="350"/>
      <c r="C143" s="351"/>
      <c r="D143" s="351"/>
      <c r="E143" s="351"/>
      <c r="F143" s="351"/>
      <c r="G143" s="352"/>
      <c r="H143" s="191"/>
    </row>
    <row r="144" spans="1:8" s="9" customFormat="1" ht="15">
      <c r="A144" s="188" t="s">
        <v>147</v>
      </c>
      <c r="B144" s="356">
        <v>0</v>
      </c>
      <c r="C144" s="357"/>
      <c r="D144" s="357"/>
      <c r="E144" s="357"/>
      <c r="F144" s="357"/>
      <c r="G144" s="358"/>
      <c r="H144" s="191"/>
    </row>
    <row r="145" spans="1:8" s="9" customFormat="1" ht="15">
      <c r="A145" s="188" t="s">
        <v>131</v>
      </c>
      <c r="B145" s="343" t="s">
        <v>90</v>
      </c>
      <c r="C145" s="344"/>
      <c r="D145" s="344"/>
      <c r="E145" s="344"/>
      <c r="F145" s="344"/>
      <c r="G145" s="345"/>
      <c r="H145" s="191"/>
    </row>
    <row r="146" spans="1:8" s="9" customFormat="1" ht="15" thickBot="1">
      <c r="A146" s="190"/>
      <c r="B146" s="201"/>
      <c r="C146" s="202"/>
      <c r="D146" s="201"/>
      <c r="E146" s="203"/>
      <c r="F146" s="204"/>
      <c r="G146" s="202"/>
      <c r="H146" s="191"/>
    </row>
    <row r="147" spans="1:8" s="9" customFormat="1" ht="16.5">
      <c r="A147" s="208" t="s">
        <v>132</v>
      </c>
      <c r="B147" s="189"/>
      <c r="C147" s="220" t="s">
        <v>133</v>
      </c>
      <c r="D147" s="221"/>
      <c r="E147" s="222"/>
      <c r="F147" s="223"/>
      <c r="G147" s="224"/>
      <c r="H147" s="225"/>
    </row>
    <row r="148" spans="1:8" s="9" customFormat="1" ht="15">
      <c r="A148" s="207"/>
      <c r="B148" s="189"/>
      <c r="C148" s="226"/>
      <c r="D148" s="219"/>
      <c r="E148" s="219"/>
      <c r="F148" s="219"/>
      <c r="G148" s="219"/>
      <c r="H148" s="227"/>
    </row>
    <row r="149" spans="1:8" s="9" customFormat="1" ht="15">
      <c r="A149" s="209" t="s">
        <v>134</v>
      </c>
      <c r="B149" s="189"/>
      <c r="C149" s="226"/>
      <c r="D149" s="219"/>
      <c r="E149" s="219"/>
      <c r="F149" s="219"/>
      <c r="G149" s="219" t="s">
        <v>135</v>
      </c>
      <c r="H149" s="227"/>
    </row>
    <row r="150" spans="1:8" s="9" customFormat="1" ht="15">
      <c r="A150" s="211" t="s">
        <v>90</v>
      </c>
      <c r="B150" s="189"/>
      <c r="C150" s="310" t="s">
        <v>134</v>
      </c>
      <c r="D150" s="311"/>
      <c r="E150" s="311"/>
      <c r="F150" s="133"/>
      <c r="G150" s="219"/>
      <c r="H150" s="228"/>
    </row>
    <row r="151" spans="1:8" s="9" customFormat="1" ht="15">
      <c r="A151" s="207"/>
      <c r="B151" s="189"/>
      <c r="C151" s="312" t="s">
        <v>90</v>
      </c>
      <c r="D151" s="313"/>
      <c r="E151" s="313"/>
      <c r="F151" s="133"/>
      <c r="G151" s="132" t="s">
        <v>72</v>
      </c>
      <c r="H151" s="279"/>
    </row>
    <row r="152" spans="1:8" s="9" customFormat="1" ht="15">
      <c r="A152" s="207" t="s">
        <v>136</v>
      </c>
      <c r="B152" s="189"/>
      <c r="C152" s="226"/>
      <c r="D152" s="133"/>
      <c r="E152" s="219"/>
      <c r="F152" s="133"/>
      <c r="G152" s="132"/>
      <c r="H152" s="227"/>
    </row>
    <row r="153" spans="1:8" s="9" customFormat="1" ht="15">
      <c r="A153" s="210"/>
      <c r="B153" s="189"/>
      <c r="C153" s="314" t="s">
        <v>136</v>
      </c>
      <c r="D153" s="315"/>
      <c r="E153" s="315"/>
      <c r="F153" s="133"/>
      <c r="G153" s="132"/>
      <c r="H153" s="227"/>
    </row>
    <row r="154" spans="1:8" s="9" customFormat="1" ht="15">
      <c r="A154" s="209"/>
      <c r="B154" s="189"/>
      <c r="C154" s="316"/>
      <c r="D154" s="317"/>
      <c r="E154" s="317"/>
      <c r="F154" s="133"/>
      <c r="G154" s="132" t="s">
        <v>149</v>
      </c>
      <c r="H154" s="227"/>
    </row>
    <row r="155" spans="1:8" s="9" customFormat="1" ht="15">
      <c r="A155" s="209"/>
      <c r="B155" s="189"/>
      <c r="C155" s="234"/>
      <c r="D155" s="133"/>
      <c r="E155" s="219"/>
      <c r="F155" s="133"/>
      <c r="G155" s="132"/>
      <c r="H155" s="227"/>
    </row>
    <row r="156" spans="1:8" s="9" customFormat="1" ht="15">
      <c r="A156" s="209"/>
      <c r="B156" s="189"/>
      <c r="C156" s="234"/>
      <c r="D156" s="133"/>
      <c r="E156" s="219"/>
      <c r="F156" s="133"/>
      <c r="G156" s="132"/>
      <c r="H156" s="227"/>
    </row>
    <row r="157" spans="1:8" s="9" customFormat="1" ht="15">
      <c r="A157" s="205"/>
      <c r="B157" s="189"/>
      <c r="C157" s="234"/>
      <c r="D157" s="133"/>
      <c r="E157" s="219"/>
      <c r="F157" s="133"/>
      <c r="G157" s="318"/>
      <c r="H157" s="319"/>
    </row>
    <row r="158" spans="1:8" s="9" customFormat="1" ht="15" thickBot="1">
      <c r="A158" s="206"/>
      <c r="B158" s="189"/>
      <c r="C158" s="230"/>
      <c r="D158" s="231"/>
      <c r="E158" s="232"/>
      <c r="F158" s="231"/>
      <c r="G158" s="233" t="s">
        <v>73</v>
      </c>
      <c r="H158" s="229"/>
    </row>
    <row r="159" spans="1:8" s="9" customFormat="1" ht="15">
      <c r="A159" s="3"/>
      <c r="C159" s="136"/>
      <c r="E159" s="136"/>
      <c r="F159" s="85"/>
      <c r="G159" s="121"/>
      <c r="H159" s="128"/>
    </row>
    <row r="160" spans="1:8" s="9" customFormat="1" ht="15">
      <c r="A160" s="3"/>
      <c r="C160" s="136"/>
      <c r="E160" s="136"/>
      <c r="F160" s="85"/>
      <c r="G160" s="121"/>
      <c r="H160" s="128"/>
    </row>
    <row r="161" spans="1:8" s="9" customFormat="1" ht="15">
      <c r="A161" s="265"/>
      <c r="B161" s="189"/>
      <c r="C161" s="237"/>
      <c r="D161" s="189"/>
      <c r="E161" s="237"/>
      <c r="F161" s="191"/>
      <c r="G161" s="192"/>
      <c r="H161" s="236"/>
    </row>
    <row r="162" spans="1:8" s="9" customFormat="1" ht="15">
      <c r="A162" s="265"/>
      <c r="B162" s="189"/>
      <c r="C162" s="237"/>
      <c r="D162" s="189"/>
      <c r="E162" s="237"/>
      <c r="F162" s="191"/>
      <c r="G162" s="192"/>
      <c r="H162" s="236"/>
    </row>
    <row r="163" spans="1:8" s="3" customFormat="1" ht="15">
      <c r="A163" s="265"/>
      <c r="B163" s="189"/>
      <c r="C163" s="237"/>
      <c r="D163" s="189"/>
      <c r="E163" s="237"/>
      <c r="F163" s="191"/>
      <c r="G163" s="192"/>
      <c r="H163" s="236"/>
    </row>
    <row r="164" spans="1:8" s="3" customFormat="1" ht="20.25">
      <c r="A164" s="297" t="s">
        <v>150</v>
      </c>
      <c r="B164" s="297"/>
      <c r="C164" s="297"/>
      <c r="D164" s="297"/>
      <c r="E164" s="297"/>
      <c r="F164" s="297"/>
      <c r="G164" s="297"/>
      <c r="H164" s="297"/>
    </row>
    <row r="165" spans="1:8" s="3" customFormat="1" ht="15">
      <c r="A165" s="239"/>
      <c r="B165" s="189"/>
      <c r="C165" s="238"/>
      <c r="D165" s="189"/>
      <c r="E165" s="238"/>
      <c r="F165" s="189"/>
      <c r="G165" s="188"/>
      <c r="H165" s="236"/>
    </row>
    <row r="166" spans="1:8" s="3" customFormat="1" ht="18" customHeight="1">
      <c r="A166" s="270" t="s">
        <v>38</v>
      </c>
      <c r="B166" s="241" t="s">
        <v>21</v>
      </c>
      <c r="C166" s="242" t="s">
        <v>22</v>
      </c>
      <c r="D166" s="243" t="s">
        <v>23</v>
      </c>
      <c r="E166" s="244" t="s">
        <v>22</v>
      </c>
      <c r="F166" s="245" t="s">
        <v>24</v>
      </c>
      <c r="G166" s="246" t="s">
        <v>22</v>
      </c>
      <c r="H166" s="298"/>
    </row>
    <row r="167" spans="1:8" s="3" customFormat="1" ht="18" customHeight="1">
      <c r="A167" s="271" t="str">
        <f>A8</f>
        <v>Subvention MA 7</v>
      </c>
      <c r="B167" s="249">
        <f>B8</f>
        <v>0</v>
      </c>
      <c r="C167" s="266"/>
      <c r="D167" s="247">
        <f aca="true" t="shared" si="6" ref="D167:D172">D8</f>
        <v>0</v>
      </c>
      <c r="E167" s="267"/>
      <c r="F167" s="235">
        <f aca="true" t="shared" si="7" ref="F167:F172">F8</f>
        <v>0</v>
      </c>
      <c r="G167" s="269"/>
      <c r="H167" s="299"/>
    </row>
    <row r="168" spans="1:8" s="3" customFormat="1" ht="18" customHeight="1">
      <c r="A168" s="271" t="str">
        <f aca="true" t="shared" si="8" ref="A168:B171">A9</f>
        <v>Subvention Bezirk ___________________</v>
      </c>
      <c r="B168" s="249">
        <f>B9</f>
        <v>0</v>
      </c>
      <c r="C168" s="266"/>
      <c r="D168" s="247">
        <f t="shared" si="6"/>
        <v>0</v>
      </c>
      <c r="E168" s="268"/>
      <c r="F168" s="235">
        <f t="shared" si="7"/>
        <v>0</v>
      </c>
      <c r="G168" s="269"/>
      <c r="H168" s="299"/>
    </row>
    <row r="169" spans="1:8" s="3" customFormat="1" ht="18" customHeight="1">
      <c r="A169" s="271" t="str">
        <f t="shared" si="8"/>
        <v>Subvention Stadt Wien, MA _______________</v>
      </c>
      <c r="B169" s="249">
        <f t="shared" si="8"/>
        <v>0</v>
      </c>
      <c r="C169" s="266"/>
      <c r="D169" s="247">
        <f t="shared" si="6"/>
        <v>0</v>
      </c>
      <c r="E169" s="268"/>
      <c r="F169" s="235">
        <f t="shared" si="7"/>
        <v>0</v>
      </c>
      <c r="G169" s="269"/>
      <c r="H169" s="299"/>
    </row>
    <row r="170" spans="1:8" s="3" customFormat="1" ht="18" customHeight="1">
      <c r="A170" s="271" t="str">
        <f t="shared" si="8"/>
        <v>Subventionen Bund</v>
      </c>
      <c r="B170" s="249">
        <f t="shared" si="8"/>
        <v>0</v>
      </c>
      <c r="C170" s="266"/>
      <c r="D170" s="247">
        <f t="shared" si="6"/>
        <v>0</v>
      </c>
      <c r="E170" s="268"/>
      <c r="F170" s="235">
        <f t="shared" si="7"/>
        <v>0</v>
      </c>
      <c r="G170" s="269"/>
      <c r="H170" s="299"/>
    </row>
    <row r="171" spans="1:8" s="3" customFormat="1" ht="18" customHeight="1">
      <c r="A171" s="271" t="str">
        <f t="shared" si="8"/>
        <v>Subventionen andere (Bundesländer, Körperschaften)</v>
      </c>
      <c r="B171" s="249">
        <f t="shared" si="8"/>
        <v>0</v>
      </c>
      <c r="C171" s="266"/>
      <c r="D171" s="247">
        <f t="shared" si="6"/>
        <v>0</v>
      </c>
      <c r="E171" s="268"/>
      <c r="F171" s="235">
        <f t="shared" si="7"/>
        <v>0</v>
      </c>
      <c r="G171" s="269"/>
      <c r="H171" s="299"/>
    </row>
    <row r="172" spans="1:8" s="3" customFormat="1" ht="18" customHeight="1">
      <c r="A172" s="271" t="s">
        <v>91</v>
      </c>
      <c r="B172" s="249">
        <f>B13</f>
        <v>0</v>
      </c>
      <c r="C172" s="280" t="e">
        <f>C13</f>
        <v>#DIV/0!</v>
      </c>
      <c r="D172" s="247">
        <f t="shared" si="6"/>
        <v>0</v>
      </c>
      <c r="E172" s="287" t="e">
        <f>E13</f>
        <v>#DIV/0!</v>
      </c>
      <c r="F172" s="235">
        <f t="shared" si="7"/>
        <v>0</v>
      </c>
      <c r="G172" s="293" t="e">
        <f>G13</f>
        <v>#DIV/0!</v>
      </c>
      <c r="H172" s="299"/>
    </row>
    <row r="173" spans="1:8" s="3" customFormat="1" ht="18" customHeight="1">
      <c r="A173" s="271" t="s">
        <v>123</v>
      </c>
      <c r="B173" s="249">
        <f aca="true" t="shared" si="9" ref="B173:G173">B17</f>
        <v>0</v>
      </c>
      <c r="C173" s="280" t="e">
        <f t="shared" si="9"/>
        <v>#DIV/0!</v>
      </c>
      <c r="D173" s="247">
        <f t="shared" si="9"/>
        <v>0</v>
      </c>
      <c r="E173" s="287" t="e">
        <f t="shared" si="9"/>
        <v>#DIV/0!</v>
      </c>
      <c r="F173" s="250">
        <f t="shared" si="9"/>
        <v>0</v>
      </c>
      <c r="G173" s="293" t="e">
        <f t="shared" si="9"/>
        <v>#DIV/0!</v>
      </c>
      <c r="H173" s="299"/>
    </row>
    <row r="174" spans="1:8" s="3" customFormat="1" ht="18" customHeight="1">
      <c r="A174" s="271" t="s">
        <v>124</v>
      </c>
      <c r="B174" s="249">
        <f aca="true" t="shared" si="10" ref="B174:G174">B21</f>
        <v>0</v>
      </c>
      <c r="C174" s="280" t="e">
        <f t="shared" si="10"/>
        <v>#DIV/0!</v>
      </c>
      <c r="D174" s="247">
        <f t="shared" si="10"/>
        <v>0</v>
      </c>
      <c r="E174" s="287" t="e">
        <f t="shared" si="10"/>
        <v>#DIV/0!</v>
      </c>
      <c r="F174" s="250">
        <f t="shared" si="10"/>
        <v>0</v>
      </c>
      <c r="G174" s="293" t="e">
        <f t="shared" si="10"/>
        <v>#DIV/0!</v>
      </c>
      <c r="H174" s="299"/>
    </row>
    <row r="175" spans="1:8" s="3" customFormat="1" ht="18" customHeight="1">
      <c r="A175" s="271" t="s">
        <v>125</v>
      </c>
      <c r="B175" s="249">
        <f aca="true" t="shared" si="11" ref="B175:G175">B25</f>
        <v>0</v>
      </c>
      <c r="C175" s="280" t="e">
        <f t="shared" si="11"/>
        <v>#DIV/0!</v>
      </c>
      <c r="D175" s="247">
        <f t="shared" si="11"/>
        <v>0</v>
      </c>
      <c r="E175" s="287" t="e">
        <f t="shared" si="11"/>
        <v>#DIV/0!</v>
      </c>
      <c r="F175" s="250">
        <f t="shared" si="11"/>
        <v>0</v>
      </c>
      <c r="G175" s="293" t="e">
        <f t="shared" si="11"/>
        <v>#DIV/0!</v>
      </c>
      <c r="H175" s="299"/>
    </row>
    <row r="176" spans="1:8" s="3" customFormat="1" ht="18" customHeight="1">
      <c r="A176" s="272" t="s">
        <v>126</v>
      </c>
      <c r="B176" s="249">
        <f aca="true" t="shared" si="12" ref="B176:G176">B36</f>
        <v>0</v>
      </c>
      <c r="C176" s="280" t="e">
        <f t="shared" si="12"/>
        <v>#DIV/0!</v>
      </c>
      <c r="D176" s="247">
        <f t="shared" si="12"/>
        <v>0</v>
      </c>
      <c r="E176" s="287" t="e">
        <f t="shared" si="12"/>
        <v>#DIV/0!</v>
      </c>
      <c r="F176" s="250">
        <f t="shared" si="12"/>
        <v>0</v>
      </c>
      <c r="G176" s="293" t="e">
        <f t="shared" si="12"/>
        <v>#DIV/0!</v>
      </c>
      <c r="H176" s="299"/>
    </row>
    <row r="177" spans="1:8" s="3" customFormat="1" ht="18" customHeight="1">
      <c r="A177" s="270" t="str">
        <f aca="true" t="shared" si="13" ref="A177:G177">A38</f>
        <v>Gesamtsumme EINNAHMEN</v>
      </c>
      <c r="B177" s="251">
        <f t="shared" si="13"/>
        <v>0</v>
      </c>
      <c r="C177" s="281" t="e">
        <f t="shared" si="13"/>
        <v>#DIV/0!</v>
      </c>
      <c r="D177" s="252">
        <f t="shared" si="13"/>
        <v>0</v>
      </c>
      <c r="E177" s="288" t="e">
        <f t="shared" si="13"/>
        <v>#DIV/0!</v>
      </c>
      <c r="F177" s="253">
        <f t="shared" si="13"/>
        <v>0</v>
      </c>
      <c r="G177" s="294" t="e">
        <f t="shared" si="13"/>
        <v>#DIV/0!</v>
      </c>
      <c r="H177" s="300"/>
    </row>
    <row r="178" spans="1:8" s="3" customFormat="1" ht="18" customHeight="1">
      <c r="A178" s="188"/>
      <c r="B178" s="189"/>
      <c r="C178" s="282"/>
      <c r="D178" s="189"/>
      <c r="E178" s="282"/>
      <c r="F178" s="189"/>
      <c r="G178" s="282"/>
      <c r="H178" s="236"/>
    </row>
    <row r="179" spans="1:8" ht="18" customHeight="1">
      <c r="A179" s="273" t="s">
        <v>40</v>
      </c>
      <c r="B179" s="254" t="s">
        <v>21</v>
      </c>
      <c r="C179" s="283" t="s">
        <v>22</v>
      </c>
      <c r="D179" s="255" t="s">
        <v>23</v>
      </c>
      <c r="E179" s="289" t="s">
        <v>22</v>
      </c>
      <c r="F179" s="245" t="s">
        <v>24</v>
      </c>
      <c r="G179" s="295" t="s">
        <v>22</v>
      </c>
      <c r="H179" s="301"/>
    </row>
    <row r="180" spans="1:8" ht="18" customHeight="1">
      <c r="A180" s="274" t="str">
        <f aca="true" t="shared" si="14" ref="A180:G180">A53</f>
        <v>Zwischensumme künstl. SACHAUFWAND</v>
      </c>
      <c r="B180" s="256">
        <f t="shared" si="14"/>
        <v>0</v>
      </c>
      <c r="C180" s="284" t="e">
        <f t="shared" si="14"/>
        <v>#DIV/0!</v>
      </c>
      <c r="D180" s="257">
        <f t="shared" si="14"/>
        <v>0</v>
      </c>
      <c r="E180" s="290" t="e">
        <f t="shared" si="14"/>
        <v>#DIV/0!</v>
      </c>
      <c r="F180" s="248">
        <f t="shared" si="14"/>
        <v>0</v>
      </c>
      <c r="G180" s="296" t="e">
        <f t="shared" si="14"/>
        <v>#DIV/0!</v>
      </c>
      <c r="H180" s="302"/>
    </row>
    <row r="181" spans="1:8" ht="18" customHeight="1">
      <c r="A181" s="275" t="str">
        <f aca="true" t="shared" si="15" ref="A181:G181">A71</f>
        <v>Zwischensumme künstl.PAW</v>
      </c>
      <c r="B181" s="258">
        <f t="shared" si="15"/>
        <v>0</v>
      </c>
      <c r="C181" s="285" t="e">
        <f t="shared" si="15"/>
        <v>#DIV/0!</v>
      </c>
      <c r="D181" s="259">
        <f t="shared" si="15"/>
        <v>0</v>
      </c>
      <c r="E181" s="291" t="e">
        <f t="shared" si="15"/>
        <v>#DIV/0!</v>
      </c>
      <c r="F181" s="250">
        <f t="shared" si="15"/>
        <v>0</v>
      </c>
      <c r="G181" s="293" t="e">
        <f t="shared" si="15"/>
        <v>#DIV/0!</v>
      </c>
      <c r="H181" s="302"/>
    </row>
    <row r="182" spans="1:8" ht="18" customHeight="1">
      <c r="A182" s="275" t="str">
        <f aca="true" t="shared" si="16" ref="A182:G182">A109</f>
        <v>Zwischensumme Verwaltung SACHAUFWAND</v>
      </c>
      <c r="B182" s="258">
        <f t="shared" si="16"/>
        <v>0</v>
      </c>
      <c r="C182" s="285" t="e">
        <f t="shared" si="16"/>
        <v>#DIV/0!</v>
      </c>
      <c r="D182" s="259">
        <f t="shared" si="16"/>
        <v>0</v>
      </c>
      <c r="E182" s="291" t="e">
        <f t="shared" si="16"/>
        <v>#DIV/0!</v>
      </c>
      <c r="F182" s="250">
        <f t="shared" si="16"/>
        <v>0</v>
      </c>
      <c r="G182" s="293" t="e">
        <f t="shared" si="16"/>
        <v>#DIV/0!</v>
      </c>
      <c r="H182" s="302"/>
    </row>
    <row r="183" spans="1:8" ht="18" customHeight="1">
      <c r="A183" s="275" t="str">
        <f aca="true" t="shared" si="17" ref="A183:G183">A119</f>
        <v>Zwischensumme Verwaltung PAW</v>
      </c>
      <c r="B183" s="258">
        <f t="shared" si="17"/>
        <v>0</v>
      </c>
      <c r="C183" s="285" t="e">
        <f t="shared" si="17"/>
        <v>#DIV/0!</v>
      </c>
      <c r="D183" s="259">
        <f t="shared" si="17"/>
        <v>0</v>
      </c>
      <c r="E183" s="291" t="e">
        <f t="shared" si="17"/>
        <v>#DIV/0!</v>
      </c>
      <c r="F183" s="250">
        <f t="shared" si="17"/>
        <v>0</v>
      </c>
      <c r="G183" s="293" t="e">
        <f t="shared" si="17"/>
        <v>#DIV/0!</v>
      </c>
      <c r="H183" s="302"/>
    </row>
    <row r="184" spans="1:8" ht="18" customHeight="1">
      <c r="A184" s="276" t="str">
        <f aca="true" t="shared" si="18" ref="A184:G184">A121</f>
        <v>Gesamtsumme AUSGABEN</v>
      </c>
      <c r="B184" s="260">
        <f t="shared" si="18"/>
        <v>0</v>
      </c>
      <c r="C184" s="286" t="e">
        <f t="shared" si="18"/>
        <v>#DIV/0!</v>
      </c>
      <c r="D184" s="261">
        <f t="shared" si="18"/>
        <v>0</v>
      </c>
      <c r="E184" s="292" t="e">
        <f t="shared" si="18"/>
        <v>#DIV/0!</v>
      </c>
      <c r="F184" s="253">
        <f t="shared" si="18"/>
        <v>0</v>
      </c>
      <c r="G184" s="294" t="e">
        <f t="shared" si="18"/>
        <v>#DIV/0!</v>
      </c>
      <c r="H184" s="303"/>
    </row>
    <row r="185" spans="1:8" ht="18" customHeight="1">
      <c r="A185" s="278"/>
      <c r="B185" s="189"/>
      <c r="C185" s="238"/>
      <c r="D185" s="189"/>
      <c r="E185" s="238"/>
      <c r="F185" s="191"/>
      <c r="G185" s="240"/>
      <c r="H185" s="278"/>
    </row>
    <row r="186" spans="1:8" ht="18" customHeight="1">
      <c r="A186" s="277" t="str">
        <f>A126</f>
        <v>JAHRESERGEBNIS</v>
      </c>
      <c r="B186" s="260">
        <f>B126</f>
        <v>0</v>
      </c>
      <c r="C186" s="260"/>
      <c r="D186" s="261">
        <f>D126</f>
        <v>0</v>
      </c>
      <c r="E186" s="261"/>
      <c r="F186" s="253">
        <f>F126</f>
        <v>0</v>
      </c>
      <c r="G186" s="262"/>
      <c r="H186" s="278"/>
    </row>
    <row r="187" spans="1:8" ht="18" customHeight="1" thickBot="1">
      <c r="A187" s="278"/>
      <c r="B187" s="189"/>
      <c r="C187" s="238"/>
      <c r="D187" s="189"/>
      <c r="E187" s="238"/>
      <c r="F187" s="189"/>
      <c r="G187" s="188"/>
      <c r="H187" s="278"/>
    </row>
    <row r="188" spans="1:8" ht="18" customHeight="1">
      <c r="A188" s="263" t="s">
        <v>128</v>
      </c>
      <c r="B188" s="304" t="str">
        <f>A150</f>
        <v>TT.MM.JJJJ</v>
      </c>
      <c r="C188" s="305"/>
      <c r="D188" s="305"/>
      <c r="E188" s="305"/>
      <c r="F188" s="305"/>
      <c r="G188" s="306"/>
      <c r="H188" s="278"/>
    </row>
    <row r="189" spans="1:8" ht="18" customHeight="1" thickBot="1">
      <c r="A189" s="264" t="s">
        <v>127</v>
      </c>
      <c r="B189" s="307">
        <f>A153</f>
        <v>0</v>
      </c>
      <c r="C189" s="308"/>
      <c r="D189" s="308"/>
      <c r="E189" s="308"/>
      <c r="F189" s="308"/>
      <c r="G189" s="309"/>
      <c r="H189" s="278"/>
    </row>
  </sheetData>
  <sheetProtection password="CAC9" sheet="1" selectLockedCells="1"/>
  <mergeCells count="37">
    <mergeCell ref="B145:G145"/>
    <mergeCell ref="D137:E137"/>
    <mergeCell ref="B139:G139"/>
    <mergeCell ref="B140:G140"/>
    <mergeCell ref="B141:G141"/>
    <mergeCell ref="B144:G144"/>
    <mergeCell ref="B142:G142"/>
    <mergeCell ref="B143:G143"/>
    <mergeCell ref="B5:C5"/>
    <mergeCell ref="D5:E5"/>
    <mergeCell ref="A1:H1"/>
    <mergeCell ref="F5:G5"/>
    <mergeCell ref="B2:H2"/>
    <mergeCell ref="B3:H3"/>
    <mergeCell ref="B4:H4"/>
    <mergeCell ref="H5:H6"/>
    <mergeCell ref="A5:A6"/>
    <mergeCell ref="H7:H13"/>
    <mergeCell ref="H73:H109"/>
    <mergeCell ref="H24:H25"/>
    <mergeCell ref="H128:H133"/>
    <mergeCell ref="H112:H119"/>
    <mergeCell ref="H16:H17"/>
    <mergeCell ref="H28:H36"/>
    <mergeCell ref="H40:H53"/>
    <mergeCell ref="H56:H71"/>
    <mergeCell ref="H20:H21"/>
    <mergeCell ref="A164:H164"/>
    <mergeCell ref="H166:H177"/>
    <mergeCell ref="H179:H184"/>
    <mergeCell ref="B188:G188"/>
    <mergeCell ref="B189:G189"/>
    <mergeCell ref="C150:E150"/>
    <mergeCell ref="C151:E151"/>
    <mergeCell ref="C153:E153"/>
    <mergeCell ref="C154:E154"/>
    <mergeCell ref="G157:H157"/>
  </mergeCells>
  <dataValidations count="9">
    <dataValidation type="textLength" operator="lessThanOrEqual" allowBlank="1" showInputMessage="1" showErrorMessage="1" promptTitle="Die Eingabe ist beschränkt!" prompt="Bitte nicht mehr als 230 Zeichen verwenden!" errorTitle="Ungültig" error="Die maximale Texteingabe wurde überschritten!" sqref="H7:H13">
      <formula1>229</formula1>
    </dataValidation>
    <dataValidation type="textLength" operator="lessThanOrEqual" allowBlank="1" showInputMessage="1" showErrorMessage="1" promptTitle="Die Eingabe ist beschränkt!" prompt="Bitte nicht mehr als 550 Zeichen verwenden!" errorTitle="Ungültig" error="Die maximale Texteingabe wurde überschritten!" sqref="H56:H71">
      <formula1>550</formula1>
    </dataValidation>
    <dataValidation type="textLength" operator="lessThanOrEqual" allowBlank="1" showInputMessage="1" showErrorMessage="1" promptTitle="Die Eingabe ist beschränkt!" prompt="Bitte nicht mehr als 260 Zeichen verwenden!" errorTitle="Ungültig" error="Die maximale Texteingabe wurde überschritten!" sqref="H112:H119">
      <formula1>261</formula1>
    </dataValidation>
    <dataValidation type="textLength" operator="lessThanOrEqual" allowBlank="1" showInputMessage="1" showErrorMessage="1" promptTitle="Die Eingabe ist beschränkt!" prompt="Bitte nicht mehr als 60 Zeichen verwenden!" errorTitle="Ungültig" error="Die maximale Texteingabe wurde überschritten!" sqref="H16:H17 H20:H21 H24:H26">
      <formula1>58</formula1>
    </dataValidation>
    <dataValidation type="textLength" operator="lessThanOrEqual" allowBlank="1" showInputMessage="1" showErrorMessage="1" promptTitle="Die Eingabe ist beschränkt!" prompt="Bitte nicht mehr als 465 Zeichen verwenden!" errorTitle="Ungültig" error="Die maximale Texteingabe wurde überschritten!" sqref="H40:H53">
      <formula1>464</formula1>
    </dataValidation>
    <dataValidation type="textLength" operator="lessThanOrEqual" allowBlank="1" showInputMessage="1" showErrorMessage="1" promptTitle="Die Eingabe ist beschränkt!" prompt="Bitte nicht mehr als 1250 Zeichen verwenden!" errorTitle="Ungültig" error="Die maximale Texteingabe wurde überschritten!" sqref="H73:H109">
      <formula1>1247</formula1>
    </dataValidation>
    <dataValidation type="textLength" operator="lessThanOrEqual" allowBlank="1" showInputMessage="1" showErrorMessage="1" promptTitle="Die Eingabe ist beschränkt!" prompt="Bitte nicht mehr als 380 Zeichen verwenden!" errorTitle="Ungültig" error="Die maximale Texteingabe wurde überschritten!" sqref="H28:H36">
      <formula1>377</formula1>
    </dataValidation>
    <dataValidation type="textLength" operator="lessThanOrEqual" allowBlank="1" showInputMessage="1" showErrorMessage="1" promptTitle="Die Eingabe ist beschränkt!" prompt="Bitte nicht mehr als 405 Zeichen verwenden!" errorTitle="Ungültig" error="Die maximale Texteingabe wurde überschritten!" sqref="H166:H177">
      <formula1>405</formula1>
    </dataValidation>
    <dataValidation type="textLength" operator="lessThanOrEqual" allowBlank="1" showInputMessage="1" showErrorMessage="1" promptTitle="Die Eingabe ist beschränkt!" prompt="Bitte nicht mehr als 200 Zeichen verwenden!" errorTitle="Ungültig" error="Die maximale Texteingabe wurde überschritten!" sqref="H128:H133 H179:H184">
      <formula1>200</formula1>
    </dataValidation>
  </dataValidations>
  <printOptions/>
  <pageMargins left="0.03937007874015748" right="0" top="0.1968503937007874" bottom="0.3937007874015748" header="0.1968503937007874" footer="0.11811023622047245"/>
  <pageSetup fitToHeight="0" fitToWidth="1" horizontalDpi="600" verticalDpi="600" orientation="landscape" paperSize="9" scale="78" r:id="rId1"/>
  <rowBreaks count="5" manualBreakCount="5">
    <brk id="39" max="255" man="1"/>
    <brk id="72" max="255" man="1"/>
    <brk id="110" max="255" man="1"/>
    <brk id="138" max="7" man="1"/>
    <brk id="160" max="7" man="1"/>
  </rowBreaks>
  <ignoredErrors>
    <ignoredError sqref="F13 F17 D53 D71 D109 D119 D121 D36" formula="1"/>
    <ignoredError sqref="G53 G71 G109 G119 G123:G124 G13 G17 C18:E18 E17 C37:G37 G36 E38 E13 C129 E129 G121 G38" evalError="1"/>
    <ignoredError sqref="C53 C71 E71 C109 E109 C119 C121 E119 E121 C17:D17 C38 C36 C13:D13 E53 E36" evalError="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Magistrat der Stadt Wien, MA 14 - ADV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Dobeiner Monika</dc:creator>
  <cp:keywords/>
  <dc:description/>
  <cp:lastModifiedBy>Dobeiner Monika</cp:lastModifiedBy>
  <cp:lastPrinted>2017-02-02T08:25:08Z</cp:lastPrinted>
  <dcterms:created xsi:type="dcterms:W3CDTF">2004-02-18T06:57:39Z</dcterms:created>
  <dcterms:modified xsi:type="dcterms:W3CDTF">2017-02-02T12:15:12Z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-1986188767</vt:i4>
  </property>
  <property fmtid="{D5CDD505-2E9C-101B-9397-08002B2CF9AE}" pid="3" name="_NewReviewCycle">
    <vt:lpwstr/>
  </property>
  <property fmtid="{D5CDD505-2E9C-101B-9397-08002B2CF9AE}" pid="4" name="_EmailSubject">
    <vt:lpwstr>neue Kalkulationsraster</vt:lpwstr>
  </property>
  <property fmtid="{D5CDD505-2E9C-101B-9397-08002B2CF9AE}" pid="5" name="_AuthorEmail">
    <vt:lpwstr>monika.dobeiner@wien.gv.at</vt:lpwstr>
  </property>
  <property fmtid="{D5CDD505-2E9C-101B-9397-08002B2CF9AE}" pid="6" name="_AuthorEmailDisplayName">
    <vt:lpwstr>Dobeiner Monika</vt:lpwstr>
  </property>
  <property fmtid="{D5CDD505-2E9C-101B-9397-08002B2CF9AE}" pid="7" name="_PreviousAdHocReviewCycleID">
    <vt:i4>-2113740350</vt:i4>
  </property>
  <property fmtid="{D5CDD505-2E9C-101B-9397-08002B2CF9AE}" pid="8" name="_ReviewingToolsShownOnce">
    <vt:lpwstr/>
  </property>
</Properties>
</file>