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" yWindow="138" windowWidth="7651" windowHeight="8865" activeTab="0"/>
  </bookViews>
  <sheets>
    <sheet name="Detail" sheetId="1" r:id="rId1"/>
  </sheets>
  <definedNames>
    <definedName name="_xlnm.Print_Area" localSheetId="0">'Detail'!$A$1:$H$206</definedName>
    <definedName name="_xlnm.Print_Titles" localSheetId="0">'Detail'!$2:$6</definedName>
  </definedNames>
  <calcPr fullCalcOnLoad="1"/>
</workbook>
</file>

<file path=xl/sharedStrings.xml><?xml version="1.0" encoding="utf-8"?>
<sst xmlns="http://schemas.openxmlformats.org/spreadsheetml/2006/main" count="193" uniqueCount="169">
  <si>
    <t>VERWALTUNG: SACHAUFWAND</t>
  </si>
  <si>
    <t>Zwischensumme Subventionen GESAMT</t>
  </si>
  <si>
    <t>Zwischensumme künstl. SACHAUFWAND</t>
  </si>
  <si>
    <t>Zwischensumme Verwaltung SACHAUFWAND</t>
  </si>
  <si>
    <t>Müllentsorgung</t>
  </si>
  <si>
    <t>Projektorganisation</t>
  </si>
  <si>
    <t>Büromaterial, Bürobedarf</t>
  </si>
  <si>
    <t>Übersetzungen</t>
  </si>
  <si>
    <t>Fachliteratur und Zeitungen</t>
  </si>
  <si>
    <t>Haftpflichtversicherung</t>
  </si>
  <si>
    <t>Buchhaltung, Lohnverrechnung</t>
  </si>
  <si>
    <t>Werbung, PR, Marketing allgemein</t>
  </si>
  <si>
    <t>Miete, Pacht</t>
  </si>
  <si>
    <t>Risiko- u. Sachversicherungen (Ausfall)</t>
  </si>
  <si>
    <t>Aufsichtsratvergütungen</t>
  </si>
  <si>
    <t>Aus- und Fortbildung</t>
  </si>
  <si>
    <t>Mitgliedsbeiträge</t>
  </si>
  <si>
    <t>Spesen des Geldverkehrs</t>
  </si>
  <si>
    <t>Eigendeckung in Prozent</t>
  </si>
  <si>
    <t>Summe Ausgaben ohne Zinsen</t>
  </si>
  <si>
    <t>Organisation</t>
  </si>
  <si>
    <t>SOLL</t>
  </si>
  <si>
    <t>%</t>
  </si>
  <si>
    <t>IST</t>
  </si>
  <si>
    <t>DIFFERENZ</t>
  </si>
  <si>
    <t>in EURO</t>
  </si>
  <si>
    <t>Kapitalertragssteuer</t>
  </si>
  <si>
    <t>Remunerationen, Tantiemen, Prämien</t>
  </si>
  <si>
    <t xml:space="preserve">Instandhaltung und Reparatur </t>
  </si>
  <si>
    <t>Reinigungsaufwand</t>
  </si>
  <si>
    <t>Zinsaufwand (Bank, Darlehen, Wertpapiere, ...)</t>
  </si>
  <si>
    <t>Technische Einrichtungen (Ton, Licht, ...)</t>
  </si>
  <si>
    <t>Erlöse aus Sponsoreinnahmen</t>
  </si>
  <si>
    <t>Erlöse aus Spendeneinnahmen</t>
  </si>
  <si>
    <t>Aufwand für Miete Technik</t>
  </si>
  <si>
    <t>Subventionen Bund</t>
  </si>
  <si>
    <t>Aufwand für Dotierung Abfertigungsrückstellung</t>
  </si>
  <si>
    <t>Aufwand für Dotierung nicht konsumierte Urlaube</t>
  </si>
  <si>
    <t>Aufwand für Dotierung Überstunden</t>
  </si>
  <si>
    <t>Erlöse aus dem Verkauf von Inseraten</t>
  </si>
  <si>
    <t xml:space="preserve">Produktionskosten div. </t>
  </si>
  <si>
    <t>Sonstige Veranstaltungserlöse, Events</t>
  </si>
  <si>
    <t>Erlöse Sonstige Organisationsleistungen</t>
  </si>
  <si>
    <t>NEBENEINNAHMEN</t>
  </si>
  <si>
    <t>Erlöse aus Mitgliedsbeiträgen</t>
  </si>
  <si>
    <t>EINNAHMEN</t>
  </si>
  <si>
    <t>Gesamtsumme EINNAHMEN</t>
  </si>
  <si>
    <t>AUSGABEN</t>
  </si>
  <si>
    <t>Gesamtsumme AUSGABEN</t>
  </si>
  <si>
    <t>JAHRESERGEBNIS</t>
  </si>
  <si>
    <t>ABRECHNUNG</t>
  </si>
  <si>
    <t>Erlöse Kartenverkauf</t>
  </si>
  <si>
    <t>Erlöse aus Versicherungsentschädigungen</t>
  </si>
  <si>
    <t>Zinserträge (Bankguthaben, Wertpapiere..)</t>
  </si>
  <si>
    <t>Fahrt, Flug, Bahn,Taxi f. Künstl., Prod.-Mitwirkende</t>
  </si>
  <si>
    <t>Miete Veranstaltungsräumlichkeiten</t>
  </si>
  <si>
    <t>Strom, Gas, Heizung von Veranstaltungsräumen</t>
  </si>
  <si>
    <t>Reisen Inland (Fahrt, Nächtigung, Verpflegung)</t>
  </si>
  <si>
    <t>Reisen Ausland (Fahrt, Nächtigung, Verpflegung)</t>
  </si>
  <si>
    <t>Rechtsgebühren</t>
  </si>
  <si>
    <t>Abgaben und Steuern</t>
  </si>
  <si>
    <t>Wartung Büromaschinen (Kopierer, ...)</t>
  </si>
  <si>
    <t>Wartung Heizung, Energiequellen, ...</t>
  </si>
  <si>
    <t>Fracht, Transport durch Dritte, Botendienst</t>
  </si>
  <si>
    <t>Paketgebühren, Porto</t>
  </si>
  <si>
    <t>Internet</t>
  </si>
  <si>
    <t>EDV Hardware</t>
  </si>
  <si>
    <t>EDV Software</t>
  </si>
  <si>
    <t>Lizenzgebühren</t>
  </si>
  <si>
    <t>Strom, Gas, div. Energie</t>
  </si>
  <si>
    <t>Miete, Leasing v. Büromaschinen (Telefone..)</t>
  </si>
  <si>
    <t>VERWALTUNG: PERSONALAUFWAND (PAW)</t>
  </si>
  <si>
    <t>Erlöse Gastspiele Ausland und Inland</t>
  </si>
  <si>
    <t>Transport Einrichtungen (Ton, Licht, ...)</t>
  </si>
  <si>
    <t>Fotomaterial und Fotoausarbeitung</t>
  </si>
  <si>
    <t>Nächtigung KünstlerInnen u. Prod.-Mitwirkende</t>
  </si>
  <si>
    <t>Verpflegung KünstlerInnen u. Prod.-Mitwirkende</t>
  </si>
  <si>
    <t>Subventionen andere (Bundesländer, Körperschaften)</t>
  </si>
  <si>
    <t>Sondereinnahmen, nicht wirksam für Eigendeckung:</t>
  </si>
  <si>
    <t>Summe Einnahmen ohne Subv., Sondereinn. u. Zinsen</t>
  </si>
  <si>
    <t>Zwischensumme NEBENEINNAHMEN</t>
  </si>
  <si>
    <t>EINNAHMEN SUBVENTIONEN</t>
  </si>
  <si>
    <t>Zwischensumme Verwaltung PAW</t>
  </si>
  <si>
    <t>Zwischensumme künstl.PAW</t>
  </si>
  <si>
    <t>KÜNSTL. PERSONALAUFWAND=PAW</t>
  </si>
  <si>
    <t>KÜNSTL. SACHAUFWAND</t>
  </si>
  <si>
    <t>Anzahl BesucherInnen</t>
  </si>
  <si>
    <t xml:space="preserve">PLAN-IST </t>
  </si>
  <si>
    <t>Telefon - Fax</t>
  </si>
  <si>
    <t>Aufwand für sonstige Rückstellungen</t>
  </si>
  <si>
    <t>Abschreibungen (AfA)</t>
  </si>
  <si>
    <t>Erträge aus der Auflösung Rückstellungen, Rücklagen</t>
  </si>
  <si>
    <t>Aufwand CD, Tonträger,</t>
  </si>
  <si>
    <t>LITERATUR  bilanzierende Institutionen</t>
  </si>
  <si>
    <t>Wartung EDV (inkl. Homepage)</t>
  </si>
  <si>
    <t>Rechts- u. Beratungsaufwand (RA, Wirtsch.prüferIn)</t>
  </si>
  <si>
    <t>Marketing, PR, Druckkosten für Produktionen</t>
  </si>
  <si>
    <t>Versicherungen Kfz</t>
  </si>
  <si>
    <t>Aufwand Firmen-Kfz</t>
  </si>
  <si>
    <t>Transporte PR, Drucksorten für Produktionen</t>
  </si>
  <si>
    <t>Zwischensumme SUBVENTIONEN</t>
  </si>
  <si>
    <t>xxx</t>
  </si>
  <si>
    <t>Sonstige Erträge</t>
  </si>
  <si>
    <t xml:space="preserve">Sonst. künstler. Aufwand </t>
  </si>
  <si>
    <t>freie MitarbeiterInnen</t>
  </si>
  <si>
    <t>Jurymitglieder bei Wettbewerb</t>
  </si>
  <si>
    <t>Künstlerische Leitung</t>
  </si>
  <si>
    <t>KünstlerInnen</t>
  </si>
  <si>
    <t>Projektleitung und PR</t>
  </si>
  <si>
    <t>Recherche</t>
  </si>
  <si>
    <t>Technik</t>
  </si>
  <si>
    <t>Workshops</t>
  </si>
  <si>
    <t>Graphik, Werbung</t>
  </si>
  <si>
    <t>Diverses</t>
  </si>
  <si>
    <t>Sonstige Aufwendungen</t>
  </si>
  <si>
    <t>Leitung/Programm</t>
  </si>
  <si>
    <t>Kaufmänn. Leitung</t>
  </si>
  <si>
    <t>Werbung/Marketing</t>
  </si>
  <si>
    <t>Verwaltung</t>
  </si>
  <si>
    <t>Publikumsdienste</t>
  </si>
  <si>
    <t>TT.MM.JJJJ</t>
  </si>
  <si>
    <t>Subvention MA 7</t>
  </si>
  <si>
    <t>Subvention Bezirk ___________________</t>
  </si>
  <si>
    <t>Subvention Stadt Wien, MA _______________</t>
  </si>
  <si>
    <t>HAUPTEINNAHMEN (Erlöse)</t>
  </si>
  <si>
    <t>Zwischensumme HAUPTEINNAHMEN (Erlöse)</t>
  </si>
  <si>
    <t>HAUPTEINNAHMEN (Eigenmittel)</t>
  </si>
  <si>
    <t>Zwischensumme HAUPTEINNAHMEN (Eigenmittel)</t>
  </si>
  <si>
    <t>Eigenmittel</t>
  </si>
  <si>
    <t>HAUPTEINNAHMEN (Sponsoren)</t>
  </si>
  <si>
    <t>Zwischensumme HAUPTEINNAHMEN (Sponsoren)</t>
  </si>
  <si>
    <t>Summe Erlöse</t>
  </si>
  <si>
    <t>Summe Eigenmittel</t>
  </si>
  <si>
    <t>Summe Sponsoren</t>
  </si>
  <si>
    <t>Summe Sonstiges</t>
  </si>
  <si>
    <t>Erstellt von</t>
  </si>
  <si>
    <t>Erstellt am</t>
  </si>
  <si>
    <r>
      <t xml:space="preserve">Auslastung % </t>
    </r>
    <r>
      <rPr>
        <b/>
        <sz val="12"/>
        <color indexed="10"/>
        <rFont val="Arial"/>
        <family val="2"/>
      </rPr>
      <t>*</t>
    </r>
  </si>
  <si>
    <r>
      <t xml:space="preserve">GEWINN/VERLUST VORJAHRE </t>
    </r>
    <r>
      <rPr>
        <b/>
        <sz val="12"/>
        <color indexed="10"/>
        <rFont val="Arial"/>
        <family val="2"/>
      </rPr>
      <t>*</t>
    </r>
  </si>
  <si>
    <r>
      <t xml:space="preserve">Rechtsform </t>
    </r>
    <r>
      <rPr>
        <sz val="12"/>
        <color indexed="10"/>
        <rFont val="Arial"/>
        <family val="2"/>
      </rPr>
      <t>*</t>
    </r>
  </si>
  <si>
    <r>
      <t xml:space="preserve">Kaufm. Leitung </t>
    </r>
    <r>
      <rPr>
        <sz val="12"/>
        <color indexed="10"/>
        <rFont val="Arial"/>
        <family val="2"/>
      </rPr>
      <t>*</t>
    </r>
  </si>
  <si>
    <r>
      <t xml:space="preserve">Künstl. Leitung </t>
    </r>
    <r>
      <rPr>
        <sz val="12"/>
        <color indexed="10"/>
        <rFont val="Arial"/>
        <family val="2"/>
      </rPr>
      <t>*</t>
    </r>
  </si>
  <si>
    <r>
      <t xml:space="preserve">Bilanzstichtag </t>
    </r>
    <r>
      <rPr>
        <sz val="12"/>
        <color indexed="10"/>
        <rFont val="Arial"/>
        <family val="2"/>
      </rPr>
      <t>*</t>
    </r>
  </si>
  <si>
    <r>
      <t>Anzahl Veranstaltungen/Vorstellungen</t>
    </r>
    <r>
      <rPr>
        <sz val="12"/>
        <color indexed="10"/>
        <rFont val="Arial"/>
        <family val="2"/>
      </rPr>
      <t xml:space="preserve"> *</t>
    </r>
  </si>
  <si>
    <r>
      <t>Anzahl Kooperationen/Koproduktionen</t>
    </r>
    <r>
      <rPr>
        <sz val="12"/>
        <color indexed="10"/>
        <rFont val="Arial"/>
        <family val="2"/>
      </rPr>
      <t xml:space="preserve"> *</t>
    </r>
  </si>
  <si>
    <t>Ansuchen</t>
  </si>
  <si>
    <t>Abrechnung</t>
  </si>
  <si>
    <r>
      <t xml:space="preserve">Erstellt am </t>
    </r>
    <r>
      <rPr>
        <b/>
        <sz val="12"/>
        <color indexed="10"/>
        <rFont val="Arial"/>
        <family val="2"/>
      </rPr>
      <t>*</t>
    </r>
  </si>
  <si>
    <t>Ich bestätige die ordnungsgemäße Abrechnung</t>
  </si>
  <si>
    <t>Wien, am</t>
  </si>
  <si>
    <r>
      <t xml:space="preserve">Erstellt von </t>
    </r>
    <r>
      <rPr>
        <sz val="12"/>
        <color indexed="10"/>
        <rFont val="Arial"/>
        <family val="2"/>
      </rPr>
      <t>*</t>
    </r>
  </si>
  <si>
    <t>Name und Funktion in Blockschrift</t>
  </si>
  <si>
    <r>
      <t xml:space="preserve">Name der Institution: </t>
    </r>
    <r>
      <rPr>
        <b/>
        <sz val="12"/>
        <color indexed="10"/>
        <rFont val="Arial"/>
        <family val="2"/>
      </rPr>
      <t>*</t>
    </r>
  </si>
  <si>
    <r>
      <t xml:space="preserve">Projekt: </t>
    </r>
    <r>
      <rPr>
        <b/>
        <sz val="12"/>
        <color indexed="10"/>
        <rFont val="Arial"/>
        <family val="2"/>
      </rPr>
      <t>*</t>
    </r>
  </si>
  <si>
    <r>
      <t xml:space="preserve">JAHR: </t>
    </r>
    <r>
      <rPr>
        <b/>
        <sz val="12"/>
        <color indexed="10"/>
        <rFont val="Arial"/>
        <family val="2"/>
      </rPr>
      <t>*</t>
    </r>
  </si>
  <si>
    <r>
      <t>davon Vollpreiskarten</t>
    </r>
    <r>
      <rPr>
        <b/>
        <sz val="12"/>
        <color indexed="10"/>
        <rFont val="Arial"/>
        <family val="2"/>
      </rPr>
      <t xml:space="preserve"> </t>
    </r>
  </si>
  <si>
    <r>
      <t>davon ermäßigte Karten</t>
    </r>
    <r>
      <rPr>
        <sz val="12"/>
        <color indexed="10"/>
        <rFont val="Arial"/>
        <family val="2"/>
      </rPr>
      <t xml:space="preserve"> </t>
    </r>
  </si>
  <si>
    <r>
      <t>davon Freikarten</t>
    </r>
    <r>
      <rPr>
        <sz val="12"/>
        <color indexed="10"/>
        <rFont val="Arial"/>
        <family val="2"/>
      </rPr>
      <t xml:space="preserve"> </t>
    </r>
  </si>
  <si>
    <r>
      <t>Anzahl Eigenproduktionen</t>
    </r>
    <r>
      <rPr>
        <sz val="12"/>
        <color indexed="10"/>
        <rFont val="Arial"/>
        <family val="2"/>
      </rPr>
      <t xml:space="preserve"> </t>
    </r>
  </si>
  <si>
    <r>
      <t>Anzahl Gastspiele</t>
    </r>
    <r>
      <rPr>
        <sz val="12"/>
        <color indexed="10"/>
        <rFont val="Arial"/>
        <family val="2"/>
      </rPr>
      <t xml:space="preserve"> </t>
    </r>
  </si>
  <si>
    <t xml:space="preserve">Anzahl der MitarbeiterInnen Verwaltung </t>
  </si>
  <si>
    <t xml:space="preserve">Anzahl der MitarbeiterInnen künstl. Bereich </t>
  </si>
  <si>
    <t xml:space="preserve">Mietart </t>
  </si>
  <si>
    <t xml:space="preserve">Mietkosten/Jahr </t>
  </si>
  <si>
    <r>
      <rPr>
        <b/>
        <sz val="16"/>
        <rFont val="Arial"/>
        <family val="2"/>
      </rPr>
      <t xml:space="preserve">           ANMERKUNGEN                </t>
    </r>
    <r>
      <rPr>
        <sz val="16"/>
        <rFont val="Arial"/>
        <family val="2"/>
      </rPr>
      <t xml:space="preserve">                                                  </t>
    </r>
    <r>
      <rPr>
        <sz val="10"/>
        <rFont val="Arial"/>
        <family val="2"/>
      </rPr>
      <t xml:space="preserve">(erforderlich, wenn Abweichungen in den Hauptgruppen mehr oder weniger als 10% und 3.000 EUR betragen.) </t>
    </r>
    <r>
      <rPr>
        <sz val="9"/>
        <rFont val="Arial"/>
        <family val="2"/>
      </rPr>
      <t>Sollte der in diesem Feld zur Verfügung stehende Platz für Ihre Anmerkungen nicht ausreichen, ersuchen wir Sie, ein Blatt mit Ihren Begründungen beizulegen.</t>
    </r>
  </si>
  <si>
    <r>
      <rPr>
        <b/>
        <sz val="13"/>
        <color indexed="10"/>
        <rFont val="Arial"/>
        <family val="2"/>
      </rPr>
      <t>Bitte beachten Sie die Ausfüllhilfe!</t>
    </r>
    <r>
      <rPr>
        <b/>
        <sz val="14"/>
        <color indexed="10"/>
        <rFont val="Arial"/>
        <family val="2"/>
      </rPr>
      <t xml:space="preserve">                       D</t>
    </r>
    <r>
      <rPr>
        <b/>
        <sz val="12"/>
        <color indexed="10"/>
        <rFont val="Arial"/>
        <family val="2"/>
      </rPr>
      <t>ie mit * gekennzeichneten Felder sind unbedingt auszufüllen!</t>
    </r>
  </si>
  <si>
    <t>Unterschrift</t>
  </si>
  <si>
    <t xml:space="preserve">Übersicht Kalkulation </t>
  </si>
  <si>
    <r>
      <t xml:space="preserve">ANSUCHEN 
</t>
    </r>
    <r>
      <rPr>
        <b/>
        <sz val="10"/>
        <rFont val="Arial"/>
        <family val="2"/>
      </rPr>
      <t>Die Summe der Einnahmen muss mit der Summe der Ausgaben übereinstimmen!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</si>
</sst>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[$-C07]dddd\,\ dd\.\ mmmm\ yyyy"/>
    <numFmt numFmtId="167" formatCode="#,##0.00_ ;\-#,##0.00\ "/>
  </numFmts>
  <fonts count="52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1" tint="0.34999001026153564"/>
      </left>
      <right style="thin">
        <color theme="1" tint="0.34999001026153564"/>
      </right>
      <top/>
      <bottom/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/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/>
      <top/>
      <bottom/>
    </border>
    <border>
      <left style="medium">
        <color theme="1" tint="0.34999001026153564"/>
      </left>
      <right style="medium">
        <color theme="1" tint="0.34999001026153564"/>
      </right>
      <top/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/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/>
      <bottom style="medium">
        <color theme="1" tint="0.34999001026153564"/>
      </bottom>
    </border>
    <border>
      <left/>
      <right style="thin">
        <color theme="1" tint="0.34999001026153564"/>
      </right>
      <top/>
      <bottom style="medium">
        <color theme="1" tint="0.34999001026153564"/>
      </bottom>
    </border>
    <border>
      <left style="thin">
        <color theme="1" tint="0.34999001026153564"/>
      </left>
      <right/>
      <top/>
      <bottom style="medium">
        <color theme="1" tint="0.34999001026153564"/>
      </bottom>
    </border>
    <border>
      <left/>
      <right/>
      <top style="medium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/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/>
      <right style="thin">
        <color theme="1" tint="0.34999001026153564"/>
      </right>
      <top style="medium">
        <color theme="1" tint="0.34999001026153564"/>
      </top>
      <bottom/>
    </border>
    <border>
      <left style="medium">
        <color theme="1" tint="0.34999001026153564"/>
      </left>
      <right/>
      <top style="thin">
        <color theme="1" tint="0.34999001026153564"/>
      </top>
      <bottom/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medium">
        <color theme="1" tint="0.34999001026153564"/>
      </left>
      <right/>
      <top/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/>
      <right style="medium">
        <color theme="1" tint="0.34999001026153564"/>
      </right>
      <top/>
      <bottom style="medium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/>
      <right style="medium">
        <color theme="1" tint="0.34999001026153564"/>
      </right>
      <top/>
      <bottom/>
    </border>
    <border>
      <left style="medium">
        <color theme="1" tint="0.34999001026153564"/>
      </left>
      <right style="medium">
        <color theme="1" tint="0.34999001026153564"/>
      </right>
      <top/>
      <bottom/>
    </border>
    <border>
      <left style="medium">
        <color theme="1" tint="0.34999001026153564"/>
      </left>
      <right/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/>
      <right style="thin"/>
      <top style="thin">
        <color theme="1" tint="0.34999001026153564"/>
      </top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75">
    <xf numFmtId="0" fontId="0" fillId="0" borderId="0" xfId="0" applyAlignment="1">
      <alignment/>
    </xf>
    <xf numFmtId="4" fontId="3" fillId="33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right"/>
      <protection/>
    </xf>
    <xf numFmtId="10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10" fontId="2" fillId="0" borderId="14" xfId="0" applyNumberFormat="1" applyFont="1" applyBorder="1" applyAlignment="1" applyProtection="1">
      <alignment horizontal="center"/>
      <protection/>
    </xf>
    <xf numFmtId="4" fontId="2" fillId="34" borderId="11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/>
      <protection/>
    </xf>
    <xf numFmtId="165" fontId="3" fillId="0" borderId="16" xfId="0" applyNumberFormat="1" applyFont="1" applyFill="1" applyBorder="1" applyAlignment="1" applyProtection="1">
      <alignment/>
      <protection/>
    </xf>
    <xf numFmtId="4" fontId="3" fillId="35" borderId="17" xfId="0" applyNumberFormat="1" applyFont="1" applyFill="1" applyBorder="1" applyAlignment="1" applyProtection="1">
      <alignment/>
      <protection/>
    </xf>
    <xf numFmtId="165" fontId="3" fillId="0" borderId="18" xfId="0" applyNumberFormat="1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4" fontId="2" fillId="33" borderId="20" xfId="0" applyNumberFormat="1" applyFont="1" applyFill="1" applyBorder="1" applyAlignment="1" applyProtection="1">
      <alignment/>
      <protection/>
    </xf>
    <xf numFmtId="165" fontId="2" fillId="33" borderId="21" xfId="0" applyNumberFormat="1" applyFont="1" applyFill="1" applyBorder="1" applyAlignment="1" applyProtection="1">
      <alignment/>
      <protection/>
    </xf>
    <xf numFmtId="4" fontId="2" fillId="35" borderId="22" xfId="0" applyNumberFormat="1" applyFont="1" applyFill="1" applyBorder="1" applyAlignment="1" applyProtection="1">
      <alignment/>
      <protection/>
    </xf>
    <xf numFmtId="165" fontId="2" fillId="35" borderId="23" xfId="0" applyNumberFormat="1" applyFont="1" applyFill="1" applyBorder="1" applyAlignment="1" applyProtection="1">
      <alignment/>
      <protection/>
    </xf>
    <xf numFmtId="4" fontId="2" fillId="0" borderId="20" xfId="0" applyNumberFormat="1" applyFont="1" applyFill="1" applyBorder="1" applyAlignment="1" applyProtection="1">
      <alignment/>
      <protection/>
    </xf>
    <xf numFmtId="165" fontId="2" fillId="0" borderId="21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4" fontId="3" fillId="34" borderId="0" xfId="0" applyNumberFormat="1" applyFont="1" applyFill="1" applyBorder="1" applyAlignment="1" applyProtection="1">
      <alignment/>
      <protection/>
    </xf>
    <xf numFmtId="165" fontId="3" fillId="34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65" fontId="3" fillId="0" borderId="25" xfId="0" applyNumberFormat="1" applyFont="1" applyBorder="1" applyAlignment="1" applyProtection="1">
      <alignment/>
      <protection/>
    </xf>
    <xf numFmtId="165" fontId="3" fillId="0" borderId="26" xfId="0" applyNumberFormat="1" applyFont="1" applyBorder="1" applyAlignment="1" applyProtection="1">
      <alignment/>
      <protection/>
    </xf>
    <xf numFmtId="4" fontId="3" fillId="0" borderId="27" xfId="0" applyNumberFormat="1" applyFont="1" applyBorder="1" applyAlignment="1" applyProtection="1">
      <alignment/>
      <protection/>
    </xf>
    <xf numFmtId="165" fontId="3" fillId="0" borderId="28" xfId="0" applyNumberFormat="1" applyFont="1" applyBorder="1" applyAlignment="1" applyProtection="1">
      <alignment/>
      <protection/>
    </xf>
    <xf numFmtId="165" fontId="3" fillId="0" borderId="29" xfId="0" applyNumberFormat="1" applyFont="1" applyBorder="1" applyAlignment="1" applyProtection="1">
      <alignment/>
      <protection/>
    </xf>
    <xf numFmtId="4" fontId="3" fillId="0" borderId="30" xfId="0" applyNumberFormat="1" applyFont="1" applyBorder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/>
      <protection/>
    </xf>
    <xf numFmtId="165" fontId="2" fillId="33" borderId="12" xfId="0" applyNumberFormat="1" applyFont="1" applyFill="1" applyBorder="1" applyAlignment="1" applyProtection="1">
      <alignment/>
      <protection/>
    </xf>
    <xf numFmtId="4" fontId="2" fillId="35" borderId="13" xfId="0" applyNumberFormat="1" applyFont="1" applyFill="1" applyBorder="1" applyAlignment="1" applyProtection="1">
      <alignment/>
      <protection/>
    </xf>
    <xf numFmtId="165" fontId="2" fillId="35" borderId="14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165" fontId="2" fillId="0" borderId="12" xfId="0" applyNumberFormat="1" applyFont="1" applyFill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165" fontId="2" fillId="0" borderId="28" xfId="0" applyNumberFormat="1" applyFont="1" applyBorder="1" applyAlignment="1" applyProtection="1">
      <alignment/>
      <protection/>
    </xf>
    <xf numFmtId="4" fontId="2" fillId="0" borderId="30" xfId="0" applyNumberFormat="1" applyFont="1" applyBorder="1" applyAlignment="1" applyProtection="1">
      <alignment/>
      <protection/>
    </xf>
    <xf numFmtId="165" fontId="3" fillId="0" borderId="28" xfId="0" applyNumberFormat="1" applyFont="1" applyFill="1" applyBorder="1" applyAlignment="1" applyProtection="1">
      <alignment/>
      <protection/>
    </xf>
    <xf numFmtId="165" fontId="3" fillId="0" borderId="29" xfId="0" applyNumberFormat="1" applyFont="1" applyFill="1" applyBorder="1" applyAlignment="1" applyProtection="1">
      <alignment/>
      <protection/>
    </xf>
    <xf numFmtId="4" fontId="3" fillId="0" borderId="30" xfId="0" applyNumberFormat="1" applyFont="1" applyFill="1" applyBorder="1" applyAlignment="1" applyProtection="1">
      <alignment/>
      <protection/>
    </xf>
    <xf numFmtId="0" fontId="2" fillId="33" borderId="31" xfId="0" applyFont="1" applyFill="1" applyBorder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/>
      <protection/>
    </xf>
    <xf numFmtId="165" fontId="2" fillId="34" borderId="0" xfId="0" applyNumberFormat="1" applyFont="1" applyFill="1" applyBorder="1" applyAlignment="1" applyProtection="1">
      <alignment/>
      <protection/>
    </xf>
    <xf numFmtId="0" fontId="2" fillId="33" borderId="32" xfId="0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165" fontId="2" fillId="33" borderId="34" xfId="0" applyNumberFormat="1" applyFont="1" applyFill="1" applyBorder="1" applyAlignment="1" applyProtection="1">
      <alignment/>
      <protection/>
    </xf>
    <xf numFmtId="4" fontId="2" fillId="35" borderId="35" xfId="0" applyNumberFormat="1" applyFont="1" applyFill="1" applyBorder="1" applyAlignment="1" applyProtection="1">
      <alignment/>
      <protection/>
    </xf>
    <xf numFmtId="165" fontId="2" fillId="35" borderId="36" xfId="0" applyNumberFormat="1" applyFont="1" applyFill="1" applyBorder="1" applyAlignment="1" applyProtection="1">
      <alignment/>
      <protection/>
    </xf>
    <xf numFmtId="4" fontId="2" fillId="0" borderId="33" xfId="0" applyNumberFormat="1" applyFont="1" applyFill="1" applyBorder="1" applyAlignment="1" applyProtection="1">
      <alignment/>
      <protection/>
    </xf>
    <xf numFmtId="165" fontId="2" fillId="0" borderId="34" xfId="0" applyNumberFormat="1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2" fillId="36" borderId="37" xfId="0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0" fontId="2" fillId="36" borderId="38" xfId="0" applyFont="1" applyFill="1" applyBorder="1" applyAlignment="1" applyProtection="1">
      <alignment/>
      <protection/>
    </xf>
    <xf numFmtId="4" fontId="2" fillId="36" borderId="13" xfId="0" applyNumberFormat="1" applyFont="1" applyFill="1" applyBorder="1" applyAlignment="1" applyProtection="1">
      <alignment/>
      <protection/>
    </xf>
    <xf numFmtId="165" fontId="2" fillId="36" borderId="12" xfId="0" applyNumberFormat="1" applyFont="1" applyFill="1" applyBorder="1" applyAlignment="1" applyProtection="1">
      <alignment/>
      <protection/>
    </xf>
    <xf numFmtId="4" fontId="2" fillId="37" borderId="13" xfId="0" applyNumberFormat="1" applyFont="1" applyFill="1" applyBorder="1" applyAlignment="1" applyProtection="1">
      <alignment/>
      <protection/>
    </xf>
    <xf numFmtId="165" fontId="2" fillId="37" borderId="14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165" fontId="3" fillId="0" borderId="39" xfId="0" applyNumberFormat="1" applyFont="1" applyBorder="1" applyAlignment="1" applyProtection="1">
      <alignment/>
      <protection/>
    </xf>
    <xf numFmtId="165" fontId="3" fillId="0" borderId="40" xfId="0" applyNumberFormat="1" applyFont="1" applyBorder="1" applyAlignment="1" applyProtection="1">
      <alignment/>
      <protection/>
    </xf>
    <xf numFmtId="0" fontId="2" fillId="36" borderId="31" xfId="0" applyFont="1" applyFill="1" applyBorder="1" applyAlignment="1" applyProtection="1">
      <alignment/>
      <protection/>
    </xf>
    <xf numFmtId="4" fontId="2" fillId="36" borderId="11" xfId="0" applyNumberFormat="1" applyFont="1" applyFill="1" applyBorder="1" applyAlignment="1" applyProtection="1">
      <alignment/>
      <protection/>
    </xf>
    <xf numFmtId="165" fontId="2" fillId="36" borderId="41" xfId="0" applyNumberFormat="1" applyFont="1" applyFill="1" applyBorder="1" applyAlignment="1" applyProtection="1">
      <alignment/>
      <protection/>
    </xf>
    <xf numFmtId="4" fontId="2" fillId="38" borderId="11" xfId="0" applyNumberFormat="1" applyFont="1" applyFill="1" applyBorder="1" applyAlignment="1" applyProtection="1">
      <alignment/>
      <protection/>
    </xf>
    <xf numFmtId="165" fontId="2" fillId="37" borderId="42" xfId="0" applyNumberFormat="1" applyFont="1" applyFill="1" applyBorder="1" applyAlignment="1" applyProtection="1">
      <alignment/>
      <protection/>
    </xf>
    <xf numFmtId="165" fontId="2" fillId="0" borderId="41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31" xfId="0" applyFont="1" applyFill="1" applyBorder="1" applyAlignment="1" applyProtection="1">
      <alignment/>
      <protection/>
    </xf>
    <xf numFmtId="4" fontId="2" fillId="37" borderId="42" xfId="0" applyNumberFormat="1" applyFont="1" applyFill="1" applyBorder="1" applyAlignment="1" applyProtection="1">
      <alignment/>
      <protection/>
    </xf>
    <xf numFmtId="165" fontId="2" fillId="37" borderId="12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0" fontId="2" fillId="36" borderId="43" xfId="0" applyFont="1" applyFill="1" applyBorder="1" applyAlignment="1" applyProtection="1">
      <alignment/>
      <protection/>
    </xf>
    <xf numFmtId="4" fontId="2" fillId="36" borderId="44" xfId="0" applyNumberFormat="1" applyFont="1" applyFill="1" applyBorder="1" applyAlignment="1" applyProtection="1">
      <alignment/>
      <protection/>
    </xf>
    <xf numFmtId="165" fontId="2" fillId="36" borderId="45" xfId="0" applyNumberFormat="1" applyFont="1" applyFill="1" applyBorder="1" applyAlignment="1" applyProtection="1">
      <alignment/>
      <protection/>
    </xf>
    <xf numFmtId="4" fontId="2" fillId="38" borderId="44" xfId="0" applyNumberFormat="1" applyFont="1" applyFill="1" applyBorder="1" applyAlignment="1" applyProtection="1">
      <alignment/>
      <protection/>
    </xf>
    <xf numFmtId="165" fontId="2" fillId="37" borderId="45" xfId="0" applyNumberFormat="1" applyFont="1" applyFill="1" applyBorder="1" applyAlignment="1" applyProtection="1">
      <alignment/>
      <protection/>
    </xf>
    <xf numFmtId="4" fontId="2" fillId="0" borderId="46" xfId="0" applyNumberFormat="1" applyFont="1" applyFill="1" applyBorder="1" applyAlignment="1" applyProtection="1">
      <alignment/>
      <protection/>
    </xf>
    <xf numFmtId="165" fontId="2" fillId="0" borderId="45" xfId="0" applyNumberFormat="1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/>
      <protection/>
    </xf>
    <xf numFmtId="4" fontId="2" fillId="0" borderId="48" xfId="0" applyNumberFormat="1" applyFont="1" applyFill="1" applyBorder="1" applyAlignment="1" applyProtection="1">
      <alignment/>
      <protection/>
    </xf>
    <xf numFmtId="10" fontId="2" fillId="0" borderId="49" xfId="0" applyNumberFormat="1" applyFont="1" applyFill="1" applyBorder="1" applyAlignment="1" applyProtection="1">
      <alignment/>
      <protection/>
    </xf>
    <xf numFmtId="165" fontId="2" fillId="0" borderId="49" xfId="0" applyNumberFormat="1" applyFont="1" applyFill="1" applyBorder="1" applyAlignment="1" applyProtection="1">
      <alignment/>
      <protection/>
    </xf>
    <xf numFmtId="4" fontId="2" fillId="0" borderId="50" xfId="0" applyNumberFormat="1" applyFont="1" applyFill="1" applyBorder="1" applyAlignment="1" applyProtection="1">
      <alignment/>
      <protection/>
    </xf>
    <xf numFmtId="165" fontId="2" fillId="0" borderId="49" xfId="0" applyNumberFormat="1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4" fontId="2" fillId="39" borderId="10" xfId="0" applyNumberFormat="1" applyFont="1" applyFill="1" applyBorder="1" applyAlignment="1" applyProtection="1">
      <alignment/>
      <protection/>
    </xf>
    <xf numFmtId="10" fontId="2" fillId="0" borderId="16" xfId="0" applyNumberFormat="1" applyFont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/>
      <protection/>
    </xf>
    <xf numFmtId="165" fontId="2" fillId="0" borderId="16" xfId="0" applyNumberFormat="1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/>
      <protection/>
    </xf>
    <xf numFmtId="0" fontId="2" fillId="0" borderId="51" xfId="0" applyFont="1" applyBorder="1" applyAlignment="1" applyProtection="1">
      <alignment/>
      <protection/>
    </xf>
    <xf numFmtId="4" fontId="3" fillId="0" borderId="52" xfId="0" applyNumberFormat="1" applyFont="1" applyBorder="1" applyAlignment="1" applyProtection="1">
      <alignment/>
      <protection/>
    </xf>
    <xf numFmtId="10" fontId="3" fillId="0" borderId="53" xfId="0" applyNumberFormat="1" applyFont="1" applyBorder="1" applyAlignment="1" applyProtection="1">
      <alignment/>
      <protection/>
    </xf>
    <xf numFmtId="165" fontId="3" fillId="0" borderId="53" xfId="0" applyNumberFormat="1" applyFont="1" applyBorder="1" applyAlignment="1" applyProtection="1">
      <alignment/>
      <protection/>
    </xf>
    <xf numFmtId="4" fontId="3" fillId="0" borderId="54" xfId="0" applyNumberFormat="1" applyFont="1" applyBorder="1" applyAlignment="1" applyProtection="1">
      <alignment/>
      <protection/>
    </xf>
    <xf numFmtId="0" fontId="6" fillId="36" borderId="55" xfId="0" applyFont="1" applyFill="1" applyBorder="1" applyAlignment="1" applyProtection="1">
      <alignment/>
      <protection/>
    </xf>
    <xf numFmtId="4" fontId="6" fillId="36" borderId="55" xfId="0" applyNumberFormat="1" applyFont="1" applyFill="1" applyBorder="1" applyAlignment="1" applyProtection="1">
      <alignment/>
      <protection/>
    </xf>
    <xf numFmtId="10" fontId="6" fillId="36" borderId="56" xfId="0" applyNumberFormat="1" applyFont="1" applyFill="1" applyBorder="1" applyAlignment="1" applyProtection="1">
      <alignment/>
      <protection/>
    </xf>
    <xf numFmtId="4" fontId="6" fillId="37" borderId="55" xfId="0" applyNumberFormat="1" applyFont="1" applyFill="1" applyBorder="1" applyAlignment="1" applyProtection="1">
      <alignment/>
      <protection/>
    </xf>
    <xf numFmtId="10" fontId="6" fillId="37" borderId="56" xfId="0" applyNumberFormat="1" applyFont="1" applyFill="1" applyBorder="1" applyAlignment="1" applyProtection="1">
      <alignment/>
      <protection/>
    </xf>
    <xf numFmtId="4" fontId="6" fillId="0" borderId="57" xfId="0" applyNumberFormat="1" applyFont="1" applyFill="1" applyBorder="1" applyAlignment="1" applyProtection="1">
      <alignment/>
      <protection/>
    </xf>
    <xf numFmtId="165" fontId="6" fillId="0" borderId="56" xfId="0" applyNumberFormat="1" applyFont="1" applyFill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4" fontId="3" fillId="0" borderId="24" xfId="0" applyNumberFormat="1" applyFont="1" applyBorder="1" applyAlignment="1" applyProtection="1">
      <alignment/>
      <protection/>
    </xf>
    <xf numFmtId="10" fontId="3" fillId="0" borderId="24" xfId="0" applyNumberFormat="1" applyFont="1" applyBorder="1" applyAlignment="1" applyProtection="1">
      <alignment/>
      <protection/>
    </xf>
    <xf numFmtId="10" fontId="3" fillId="0" borderId="0" xfId="0" applyNumberFormat="1" applyFont="1" applyBorder="1" applyAlignment="1" applyProtection="1">
      <alignment/>
      <protection/>
    </xf>
    <xf numFmtId="10" fontId="3" fillId="0" borderId="58" xfId="0" applyNumberFormat="1" applyFont="1" applyBorder="1" applyAlignment="1" applyProtection="1">
      <alignment/>
      <protection/>
    </xf>
    <xf numFmtId="165" fontId="2" fillId="0" borderId="59" xfId="0" applyNumberFormat="1" applyFont="1" applyBorder="1" applyAlignment="1" applyProtection="1">
      <alignment/>
      <protection/>
    </xf>
    <xf numFmtId="10" fontId="3" fillId="0" borderId="5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10" fontId="50" fillId="0" borderId="59" xfId="0" applyNumberFormat="1" applyFont="1" applyBorder="1" applyAlignment="1" applyProtection="1">
      <alignment/>
      <protection/>
    </xf>
    <xf numFmtId="4" fontId="2" fillId="0" borderId="5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0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4" fontId="3" fillId="35" borderId="17" xfId="0" applyNumberFormat="1" applyFont="1" applyFill="1" applyBorder="1" applyAlignment="1" applyProtection="1">
      <alignment/>
      <protection locked="0"/>
    </xf>
    <xf numFmtId="0" fontId="3" fillId="33" borderId="60" xfId="0" applyFont="1" applyFill="1" applyBorder="1" applyAlignment="1" applyProtection="1">
      <alignment/>
      <protection locked="0"/>
    </xf>
    <xf numFmtId="0" fontId="3" fillId="33" borderId="60" xfId="0" applyFont="1" applyFill="1" applyBorder="1" applyAlignment="1" applyProtection="1">
      <alignment/>
      <protection locked="0"/>
    </xf>
    <xf numFmtId="0" fontId="3" fillId="0" borderId="61" xfId="0" applyFont="1" applyBorder="1" applyAlignment="1" applyProtection="1">
      <alignment/>
      <protection locked="0"/>
    </xf>
    <xf numFmtId="0" fontId="3" fillId="0" borderId="62" xfId="0" applyFont="1" applyBorder="1" applyAlignment="1" applyProtection="1">
      <alignment/>
      <protection locked="0"/>
    </xf>
    <xf numFmtId="4" fontId="3" fillId="40" borderId="27" xfId="0" applyNumberFormat="1" applyFont="1" applyFill="1" applyBorder="1" applyAlignment="1" applyProtection="1">
      <alignment/>
      <protection locked="0"/>
    </xf>
    <xf numFmtId="4" fontId="3" fillId="40" borderId="30" xfId="0" applyNumberFormat="1" applyFont="1" applyFill="1" applyBorder="1" applyAlignment="1" applyProtection="1">
      <alignment/>
      <protection locked="0"/>
    </xf>
    <xf numFmtId="4" fontId="3" fillId="41" borderId="63" xfId="0" applyNumberFormat="1" applyFont="1" applyFill="1" applyBorder="1" applyAlignment="1" applyProtection="1">
      <alignment/>
      <protection locked="0"/>
    </xf>
    <xf numFmtId="4" fontId="3" fillId="41" borderId="64" xfId="0" applyNumberFormat="1" applyFont="1" applyFill="1" applyBorder="1" applyAlignment="1" applyProtection="1">
      <alignment/>
      <protection locked="0"/>
    </xf>
    <xf numFmtId="0" fontId="3" fillId="0" borderId="62" xfId="0" applyFont="1" applyFill="1" applyBorder="1" applyAlignment="1" applyProtection="1">
      <alignment/>
      <protection locked="0"/>
    </xf>
    <xf numFmtId="0" fontId="3" fillId="0" borderId="65" xfId="0" applyFont="1" applyBorder="1" applyAlignment="1" applyProtection="1">
      <alignment/>
      <protection locked="0"/>
    </xf>
    <xf numFmtId="4" fontId="3" fillId="39" borderId="64" xfId="0" applyNumberFormat="1" applyFont="1" applyFill="1" applyBorder="1" applyAlignment="1" applyProtection="1">
      <alignment/>
      <protection locked="0"/>
    </xf>
    <xf numFmtId="4" fontId="3" fillId="38" borderId="63" xfId="0" applyNumberFormat="1" applyFont="1" applyFill="1" applyBorder="1" applyAlignment="1" applyProtection="1">
      <alignment/>
      <protection locked="0"/>
    </xf>
    <xf numFmtId="4" fontId="3" fillId="38" borderId="64" xfId="0" applyNumberFormat="1" applyFont="1" applyFill="1" applyBorder="1" applyAlignment="1" applyProtection="1">
      <alignment/>
      <protection locked="0"/>
    </xf>
    <xf numFmtId="4" fontId="3" fillId="39" borderId="27" xfId="0" applyNumberFormat="1" applyFont="1" applyFill="1" applyBorder="1" applyAlignment="1" applyProtection="1">
      <alignment/>
      <protection locked="0"/>
    </xf>
    <xf numFmtId="4" fontId="3" fillId="39" borderId="30" xfId="0" applyNumberFormat="1" applyFont="1" applyFill="1" applyBorder="1" applyAlignment="1" applyProtection="1">
      <alignment/>
      <protection locked="0"/>
    </xf>
    <xf numFmtId="0" fontId="3" fillId="0" borderId="62" xfId="0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0" borderId="57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2" fillId="40" borderId="30" xfId="0" applyNumberFormat="1" applyFont="1" applyFill="1" applyBorder="1" applyAlignment="1" applyProtection="1">
      <alignment/>
      <protection/>
    </xf>
    <xf numFmtId="4" fontId="2" fillId="41" borderId="64" xfId="0" applyNumberFormat="1" applyFont="1" applyFill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10" fontId="50" fillId="0" borderId="59" xfId="0" applyNumberFormat="1" applyFont="1" applyBorder="1" applyAlignment="1" applyProtection="1">
      <alignment/>
      <protection locked="0"/>
    </xf>
    <xf numFmtId="10" fontId="50" fillId="0" borderId="56" xfId="0" applyNumberFormat="1" applyFont="1" applyBorder="1" applyAlignment="1" applyProtection="1">
      <alignment/>
      <protection locked="0"/>
    </xf>
    <xf numFmtId="0" fontId="3" fillId="0" borderId="61" xfId="0" applyFont="1" applyBorder="1" applyAlignment="1" applyProtection="1">
      <alignment/>
      <protection locked="0"/>
    </xf>
    <xf numFmtId="0" fontId="3" fillId="0" borderId="65" xfId="0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/>
    </xf>
    <xf numFmtId="4" fontId="3" fillId="40" borderId="30" xfId="0" applyNumberFormat="1" applyFont="1" applyFill="1" applyBorder="1" applyAlignment="1" applyProtection="1">
      <alignment/>
      <protection locked="0"/>
    </xf>
    <xf numFmtId="165" fontId="3" fillId="0" borderId="28" xfId="0" applyNumberFormat="1" applyFont="1" applyBorder="1" applyAlignment="1" applyProtection="1">
      <alignment/>
      <protection locked="0"/>
    </xf>
    <xf numFmtId="4" fontId="3" fillId="41" borderId="64" xfId="0" applyNumberFormat="1" applyFont="1" applyFill="1" applyBorder="1" applyAlignment="1" applyProtection="1">
      <alignment/>
      <protection locked="0"/>
    </xf>
    <xf numFmtId="165" fontId="3" fillId="0" borderId="29" xfId="0" applyNumberFormat="1" applyFont="1" applyBorder="1" applyAlignment="1" applyProtection="1">
      <alignment/>
      <protection locked="0"/>
    </xf>
    <xf numFmtId="0" fontId="2" fillId="0" borderId="65" xfId="0" applyFont="1" applyBorder="1" applyAlignment="1">
      <alignment/>
    </xf>
    <xf numFmtId="0" fontId="3" fillId="0" borderId="65" xfId="0" applyFont="1" applyBorder="1" applyAlignment="1">
      <alignment/>
    </xf>
    <xf numFmtId="0" fontId="2" fillId="36" borderId="37" xfId="0" applyFont="1" applyFill="1" applyBorder="1" applyAlignment="1" applyProtection="1">
      <alignment/>
      <protection/>
    </xf>
    <xf numFmtId="0" fontId="3" fillId="0" borderId="66" xfId="0" applyFont="1" applyBorder="1" applyAlignment="1" applyProtection="1">
      <alignment/>
      <protection locked="0"/>
    </xf>
    <xf numFmtId="4" fontId="3" fillId="39" borderId="63" xfId="0" applyNumberFormat="1" applyFont="1" applyFill="1" applyBorder="1" applyAlignment="1" applyProtection="1">
      <alignment/>
      <protection locked="0"/>
    </xf>
    <xf numFmtId="4" fontId="3" fillId="0" borderId="57" xfId="0" applyNumberFormat="1" applyFont="1" applyBorder="1" applyAlignment="1" applyProtection="1">
      <alignment/>
      <protection/>
    </xf>
    <xf numFmtId="10" fontId="3" fillId="0" borderId="56" xfId="0" applyNumberFormat="1" applyFont="1" applyBorder="1" applyAlignment="1" applyProtection="1">
      <alignment horizontal="right"/>
      <protection/>
    </xf>
    <xf numFmtId="10" fontId="3" fillId="0" borderId="59" xfId="0" applyNumberFormat="1" applyFont="1" applyBorder="1" applyAlignment="1" applyProtection="1">
      <alignment/>
      <protection/>
    </xf>
    <xf numFmtId="10" fontId="3" fillId="0" borderId="56" xfId="0" applyNumberFormat="1" applyFont="1" applyBorder="1" applyAlignment="1" applyProtection="1">
      <alignment/>
      <protection/>
    </xf>
    <xf numFmtId="10" fontId="2" fillId="0" borderId="59" xfId="0" applyNumberFormat="1" applyFont="1" applyBorder="1" applyAlignment="1" applyProtection="1">
      <alignment/>
      <protection locked="0"/>
    </xf>
    <xf numFmtId="10" fontId="3" fillId="0" borderId="59" xfId="0" applyNumberFormat="1" applyFont="1" applyBorder="1" applyAlignment="1" applyProtection="1">
      <alignment/>
      <protection locked="0"/>
    </xf>
    <xf numFmtId="10" fontId="3" fillId="0" borderId="56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/>
    </xf>
    <xf numFmtId="0" fontId="2" fillId="0" borderId="60" xfId="0" applyFont="1" applyBorder="1" applyAlignment="1" applyProtection="1">
      <alignment/>
      <protection/>
    </xf>
    <xf numFmtId="0" fontId="3" fillId="0" borderId="6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165" fontId="2" fillId="0" borderId="42" xfId="0" applyNumberFormat="1" applyFont="1" applyFill="1" applyBorder="1" applyAlignment="1" applyProtection="1">
      <alignment/>
      <protection/>
    </xf>
    <xf numFmtId="49" fontId="3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34" borderId="67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vertical="top" wrapText="1"/>
      <protection/>
    </xf>
    <xf numFmtId="49" fontId="6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62" xfId="52" applyFont="1" applyBorder="1" applyProtection="1">
      <alignment/>
      <protection locked="0"/>
    </xf>
    <xf numFmtId="0" fontId="3" fillId="0" borderId="0" xfId="0" applyNumberFormat="1" applyFont="1" applyAlignment="1" applyProtection="1">
      <alignment/>
      <protection/>
    </xf>
    <xf numFmtId="4" fontId="2" fillId="41" borderId="10" xfId="0" applyNumberFormat="1" applyFont="1" applyFill="1" applyBorder="1" applyAlignment="1" applyProtection="1">
      <alignment/>
      <protection/>
    </xf>
    <xf numFmtId="4" fontId="2" fillId="40" borderId="10" xfId="0" applyNumberFormat="1" applyFont="1" applyFill="1" applyBorder="1" applyAlignment="1" applyProtection="1">
      <alignment/>
      <protection/>
    </xf>
    <xf numFmtId="0" fontId="3" fillId="33" borderId="60" xfId="0" applyFont="1" applyFill="1" applyBorder="1" applyAlignment="1" applyProtection="1">
      <alignment/>
      <protection locked="0"/>
    </xf>
    <xf numFmtId="0" fontId="2" fillId="33" borderId="31" xfId="0" applyFont="1" applyFill="1" applyBorder="1" applyAlignment="1" applyProtection="1">
      <alignment/>
      <protection/>
    </xf>
    <xf numFmtId="0" fontId="3" fillId="33" borderId="60" xfId="0" applyFont="1" applyFill="1" applyBorder="1" applyAlignment="1" applyProtection="1">
      <alignment/>
      <protection locked="0"/>
    </xf>
    <xf numFmtId="0" fontId="3" fillId="0" borderId="61" xfId="0" applyFont="1" applyBorder="1" applyAlignment="1" applyProtection="1">
      <alignment/>
      <protection locked="0"/>
    </xf>
    <xf numFmtId="0" fontId="2" fillId="33" borderId="57" xfId="0" applyFont="1" applyFill="1" applyBorder="1" applyAlignment="1" applyProtection="1">
      <alignment/>
      <protection/>
    </xf>
    <xf numFmtId="0" fontId="3" fillId="0" borderId="0" xfId="52" applyFont="1" applyBorder="1" applyProtection="1">
      <alignment/>
      <protection/>
    </xf>
    <xf numFmtId="4" fontId="3" fillId="0" borderId="0" xfId="52" applyNumberFormat="1" applyFont="1" applyBorder="1" applyProtection="1">
      <alignment/>
      <protection/>
    </xf>
    <xf numFmtId="10" fontId="3" fillId="0" borderId="0" xfId="52" applyNumberFormat="1" applyFont="1" applyBorder="1" applyProtection="1">
      <alignment/>
      <protection/>
    </xf>
    <xf numFmtId="3" fontId="3" fillId="0" borderId="0" xfId="52" applyNumberFormat="1" applyFont="1" applyBorder="1" applyProtection="1">
      <alignment/>
      <protection/>
    </xf>
    <xf numFmtId="0" fontId="3" fillId="0" borderId="55" xfId="52" applyFont="1" applyBorder="1" applyProtection="1">
      <alignment/>
      <protection/>
    </xf>
    <xf numFmtId="10" fontId="50" fillId="0" borderId="0" xfId="52" applyNumberFormat="1" applyFont="1" applyBorder="1" applyProtection="1">
      <alignment/>
      <protection/>
    </xf>
    <xf numFmtId="0" fontId="2" fillId="36" borderId="0" xfId="52" applyFont="1" applyFill="1" applyAlignment="1" applyProtection="1">
      <alignment horizontal="left" vertical="center"/>
      <protection/>
    </xf>
    <xf numFmtId="10" fontId="3" fillId="0" borderId="68" xfId="52" applyNumberFormat="1" applyFont="1" applyBorder="1" applyProtection="1">
      <alignment/>
      <protection locked="0"/>
    </xf>
    <xf numFmtId="4" fontId="3" fillId="0" borderId="0" xfId="52" applyNumberFormat="1" applyFont="1" applyAlignment="1" applyProtection="1">
      <alignment horizontal="left" vertical="center"/>
      <protection locked="0"/>
    </xf>
    <xf numFmtId="164" fontId="3" fillId="0" borderId="0" xfId="52" applyNumberFormat="1" applyFont="1" applyAlignment="1" applyProtection="1">
      <alignment horizontal="left" vertical="center"/>
      <protection locked="0"/>
    </xf>
    <xf numFmtId="10" fontId="50" fillId="0" borderId="69" xfId="52" applyNumberFormat="1" applyFont="1" applyBorder="1" applyProtection="1">
      <alignment/>
      <protection locked="0"/>
    </xf>
    <xf numFmtId="0" fontId="3" fillId="0" borderId="70" xfId="0" applyFont="1" applyBorder="1" applyAlignment="1" applyProtection="1">
      <alignment/>
      <protection locked="0"/>
    </xf>
    <xf numFmtId="0" fontId="2" fillId="38" borderId="0" xfId="0" applyFont="1" applyFill="1" applyAlignment="1" applyProtection="1">
      <alignment/>
      <protection/>
    </xf>
    <xf numFmtId="0" fontId="2" fillId="38" borderId="0" xfId="0" applyFont="1" applyFill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0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10" fontId="3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" fontId="3" fillId="42" borderId="71" xfId="0" applyNumberFormat="1" applyFont="1" applyFill="1" applyBorder="1" applyAlignment="1" applyProtection="1">
      <alignment/>
      <protection locked="0"/>
    </xf>
    <xf numFmtId="14" fontId="3" fillId="42" borderId="71" xfId="0" applyNumberFormat="1" applyFont="1" applyFill="1" applyBorder="1" applyAlignment="1" applyProtection="1">
      <alignment horizontal="left"/>
      <protection locked="0"/>
    </xf>
    <xf numFmtId="0" fontId="3" fillId="0" borderId="71" xfId="0" applyFont="1" applyBorder="1" applyAlignment="1" applyProtection="1">
      <alignment/>
      <protection/>
    </xf>
    <xf numFmtId="3" fontId="14" fillId="0" borderId="72" xfId="0" applyNumberFormat="1" applyFont="1" applyBorder="1" applyAlignment="1" applyProtection="1">
      <alignment horizontal="left"/>
      <protection/>
    </xf>
    <xf numFmtId="4" fontId="3" fillId="0" borderId="71" xfId="0" applyNumberFormat="1" applyFont="1" applyBorder="1" applyAlignment="1" applyProtection="1">
      <alignment/>
      <protection/>
    </xf>
    <xf numFmtId="9" fontId="3" fillId="0" borderId="73" xfId="52" applyNumberFormat="1" applyFont="1" applyBorder="1" applyProtection="1">
      <alignment/>
      <protection locked="0"/>
    </xf>
    <xf numFmtId="9" fontId="3" fillId="0" borderId="57" xfId="52" applyNumberFormat="1" applyFont="1" applyBorder="1" applyProtection="1">
      <alignment/>
      <protection locked="0"/>
    </xf>
    <xf numFmtId="3" fontId="14" fillId="0" borderId="74" xfId="0" applyNumberFormat="1" applyFont="1" applyBorder="1" applyAlignment="1" applyProtection="1">
      <alignment horizontal="left"/>
      <protection/>
    </xf>
    <xf numFmtId="10" fontId="3" fillId="0" borderId="75" xfId="0" applyNumberFormat="1" applyFont="1" applyBorder="1" applyAlignment="1" applyProtection="1">
      <alignment horizontal="left"/>
      <protection/>
    </xf>
    <xf numFmtId="4" fontId="3" fillId="0" borderId="75" xfId="0" applyNumberFormat="1" applyFont="1" applyBorder="1" applyAlignment="1" applyProtection="1">
      <alignment/>
      <protection/>
    </xf>
    <xf numFmtId="10" fontId="50" fillId="0" borderId="75" xfId="0" applyNumberFormat="1" applyFont="1" applyBorder="1" applyAlignment="1" applyProtection="1">
      <alignment horizontal="left"/>
      <protection/>
    </xf>
    <xf numFmtId="4" fontId="3" fillId="0" borderId="75" xfId="0" applyNumberFormat="1" applyFont="1" applyBorder="1" applyAlignment="1" applyProtection="1">
      <alignment horizontal="left"/>
      <protection/>
    </xf>
    <xf numFmtId="10" fontId="3" fillId="0" borderId="76" xfId="0" applyNumberFormat="1" applyFont="1" applyBorder="1" applyAlignment="1" applyProtection="1">
      <alignment horizontal="left"/>
      <protection/>
    </xf>
    <xf numFmtId="4" fontId="3" fillId="0" borderId="77" xfId="0" applyNumberFormat="1" applyFont="1" applyBorder="1" applyAlignment="1" applyProtection="1">
      <alignment/>
      <protection/>
    </xf>
    <xf numFmtId="4" fontId="3" fillId="0" borderId="78" xfId="0" applyNumberFormat="1" applyFont="1" applyBorder="1" applyAlignment="1" applyProtection="1">
      <alignment/>
      <protection/>
    </xf>
    <xf numFmtId="10" fontId="3" fillId="0" borderId="78" xfId="0" applyNumberFormat="1" applyFont="1" applyBorder="1" applyAlignment="1" applyProtection="1">
      <alignment/>
      <protection/>
    </xf>
    <xf numFmtId="4" fontId="3" fillId="0" borderId="79" xfId="0" applyNumberFormat="1" applyFont="1" applyBorder="1" applyAlignment="1" applyProtection="1">
      <alignment/>
      <protection/>
    </xf>
    <xf numFmtId="0" fontId="3" fillId="0" borderId="80" xfId="0" applyFont="1" applyBorder="1" applyAlignment="1" applyProtection="1">
      <alignment/>
      <protection/>
    </xf>
    <xf numFmtId="10" fontId="3" fillId="0" borderId="81" xfId="0" applyNumberFormat="1" applyFont="1" applyBorder="1" applyAlignment="1" applyProtection="1">
      <alignment/>
      <protection/>
    </xf>
    <xf numFmtId="4" fontId="3" fillId="0" borderId="81" xfId="0" applyNumberFormat="1" applyFont="1" applyBorder="1" applyAlignment="1" applyProtection="1">
      <alignment/>
      <protection/>
    </xf>
    <xf numFmtId="0" fontId="3" fillId="0" borderId="81" xfId="0" applyFont="1" applyBorder="1" applyAlignment="1" applyProtection="1">
      <alignment/>
      <protection/>
    </xf>
    <xf numFmtId="0" fontId="3" fillId="0" borderId="77" xfId="0" applyFont="1" applyBorder="1" applyAlignment="1" applyProtection="1">
      <alignment/>
      <protection/>
    </xf>
    <xf numFmtId="14" fontId="3" fillId="0" borderId="78" xfId="0" applyNumberFormat="1" applyFont="1" applyBorder="1" applyAlignment="1" applyProtection="1">
      <alignment horizontal="left"/>
      <protection locked="0"/>
    </xf>
    <xf numFmtId="0" fontId="3" fillId="0" borderId="0" xfId="52" applyFont="1" applyProtection="1">
      <alignment/>
      <protection/>
    </xf>
    <xf numFmtId="4" fontId="3" fillId="0" borderId="0" xfId="52" applyNumberFormat="1" applyFont="1" applyProtection="1">
      <alignment/>
      <protection/>
    </xf>
    <xf numFmtId="4" fontId="3" fillId="0" borderId="0" xfId="52" applyNumberFormat="1" applyFont="1" applyFill="1" applyBorder="1" applyProtection="1">
      <alignment/>
      <protection/>
    </xf>
    <xf numFmtId="49" fontId="3" fillId="0" borderId="0" xfId="52" applyNumberFormat="1" applyFont="1" applyBorder="1" applyProtection="1">
      <alignment/>
      <protection/>
    </xf>
    <xf numFmtId="10" fontId="3" fillId="0" borderId="0" xfId="52" applyNumberFormat="1" applyFont="1" applyProtection="1">
      <alignment/>
      <protection/>
    </xf>
    <xf numFmtId="164" fontId="3" fillId="0" borderId="0" xfId="52" applyNumberFormat="1" applyFont="1" applyProtection="1">
      <alignment/>
      <protection/>
    </xf>
    <xf numFmtId="0" fontId="3" fillId="0" borderId="0" xfId="52" applyFont="1" applyFill="1" applyProtection="1">
      <alignment/>
      <protection/>
    </xf>
    <xf numFmtId="164" fontId="3" fillId="0" borderId="0" xfId="52" applyNumberFormat="1" applyFont="1" applyFill="1" applyBorder="1" applyProtection="1">
      <alignment/>
      <protection/>
    </xf>
    <xf numFmtId="4" fontId="2" fillId="33" borderId="82" xfId="52" applyNumberFormat="1" applyFont="1" applyFill="1" applyBorder="1" applyAlignment="1" applyProtection="1">
      <alignment horizontal="right"/>
      <protection/>
    </xf>
    <xf numFmtId="164" fontId="2" fillId="33" borderId="82" xfId="52" applyNumberFormat="1" applyFont="1" applyFill="1" applyBorder="1" applyAlignment="1" applyProtection="1">
      <alignment horizontal="right"/>
      <protection/>
    </xf>
    <xf numFmtId="4" fontId="2" fillId="35" borderId="82" xfId="52" applyNumberFormat="1" applyFont="1" applyFill="1" applyBorder="1" applyAlignment="1" applyProtection="1">
      <alignment horizontal="right"/>
      <protection/>
    </xf>
    <xf numFmtId="164" fontId="2" fillId="35" borderId="83" xfId="52" applyNumberFormat="1" applyFont="1" applyFill="1" applyBorder="1" applyAlignment="1" applyProtection="1">
      <alignment horizontal="right"/>
      <protection/>
    </xf>
    <xf numFmtId="4" fontId="2" fillId="0" borderId="84" xfId="52" applyNumberFormat="1" applyFont="1" applyBorder="1" applyAlignment="1" applyProtection="1">
      <alignment horizontal="right"/>
      <protection/>
    </xf>
    <xf numFmtId="164" fontId="2" fillId="0" borderId="83" xfId="52" applyNumberFormat="1" applyFont="1" applyFill="1" applyBorder="1" applyAlignment="1" applyProtection="1">
      <alignment horizontal="right"/>
      <protection/>
    </xf>
    <xf numFmtId="4" fontId="3" fillId="35" borderId="0" xfId="52" applyNumberFormat="1" applyFont="1" applyFill="1" applyBorder="1" applyProtection="1">
      <alignment/>
      <protection/>
    </xf>
    <xf numFmtId="4" fontId="3" fillId="0" borderId="85" xfId="52" applyNumberFormat="1" applyFont="1" applyFill="1" applyBorder="1" applyProtection="1">
      <alignment/>
      <protection/>
    </xf>
    <xf numFmtId="4" fontId="3" fillId="33" borderId="0" xfId="52" applyNumberFormat="1" applyFont="1" applyFill="1" applyBorder="1" applyProtection="1">
      <alignment/>
      <protection/>
    </xf>
    <xf numFmtId="4" fontId="3" fillId="0" borderId="86" xfId="52" applyNumberFormat="1" applyFont="1" applyFill="1" applyBorder="1" applyProtection="1">
      <alignment/>
      <protection/>
    </xf>
    <xf numFmtId="4" fontId="2" fillId="33" borderId="82" xfId="52" applyNumberFormat="1" applyFont="1" applyFill="1" applyBorder="1" applyProtection="1">
      <alignment/>
      <protection/>
    </xf>
    <xf numFmtId="4" fontId="2" fillId="35" borderId="82" xfId="52" applyNumberFormat="1" applyFont="1" applyFill="1" applyBorder="1" applyProtection="1">
      <alignment/>
      <protection/>
    </xf>
    <xf numFmtId="4" fontId="2" fillId="0" borderId="84" xfId="52" applyNumberFormat="1" applyFont="1" applyFill="1" applyBorder="1" applyProtection="1">
      <alignment/>
      <protection/>
    </xf>
    <xf numFmtId="4" fontId="2" fillId="36" borderId="87" xfId="52" applyNumberFormat="1" applyFont="1" applyFill="1" applyBorder="1" applyAlignment="1" applyProtection="1">
      <alignment horizontal="right"/>
      <protection/>
    </xf>
    <xf numFmtId="4" fontId="2" fillId="37" borderId="87" xfId="52" applyNumberFormat="1" applyFont="1" applyFill="1" applyBorder="1" applyAlignment="1" applyProtection="1">
      <alignment horizontal="right"/>
      <protection/>
    </xf>
    <xf numFmtId="4" fontId="3" fillId="36" borderId="87" xfId="52" applyNumberFormat="1" applyFont="1" applyFill="1" applyBorder="1" applyProtection="1">
      <alignment/>
      <protection/>
    </xf>
    <xf numFmtId="4" fontId="3" fillId="37" borderId="87" xfId="52" applyNumberFormat="1" applyFont="1" applyFill="1" applyBorder="1" applyProtection="1">
      <alignment/>
      <protection/>
    </xf>
    <xf numFmtId="4" fontId="3" fillId="36" borderId="0" xfId="52" applyNumberFormat="1" applyFont="1" applyFill="1" applyBorder="1" applyProtection="1">
      <alignment/>
      <protection/>
    </xf>
    <xf numFmtId="4" fontId="3" fillId="37" borderId="0" xfId="52" applyNumberFormat="1" applyFont="1" applyFill="1" applyBorder="1" applyProtection="1">
      <alignment/>
      <protection/>
    </xf>
    <xf numFmtId="4" fontId="2" fillId="36" borderId="82" xfId="52" applyNumberFormat="1" applyFont="1" applyFill="1" applyBorder="1" applyProtection="1">
      <alignment/>
      <protection/>
    </xf>
    <xf numFmtId="4" fontId="2" fillId="37" borderId="82" xfId="52" applyNumberFormat="1" applyFont="1" applyFill="1" applyBorder="1" applyProtection="1">
      <alignment/>
      <protection/>
    </xf>
    <xf numFmtId="4" fontId="2" fillId="0" borderId="83" xfId="52" applyNumberFormat="1" applyFont="1" applyFill="1" applyBorder="1" applyProtection="1">
      <alignment/>
      <protection/>
    </xf>
    <xf numFmtId="0" fontId="2" fillId="0" borderId="74" xfId="52" applyFont="1" applyBorder="1" applyProtection="1">
      <alignment/>
      <protection/>
    </xf>
    <xf numFmtId="0" fontId="2" fillId="0" borderId="80" xfId="52" applyFont="1" applyBorder="1" applyProtection="1">
      <alignment/>
      <protection/>
    </xf>
    <xf numFmtId="49" fontId="3" fillId="0" borderId="0" xfId="52" applyNumberFormat="1" applyFont="1" applyProtection="1">
      <alignment/>
      <protection/>
    </xf>
    <xf numFmtId="10" fontId="3" fillId="33" borderId="0" xfId="52" applyNumberFormat="1" applyFont="1" applyFill="1" applyBorder="1" applyProtection="1">
      <alignment/>
      <protection/>
    </xf>
    <xf numFmtId="10" fontId="3" fillId="35" borderId="88" xfId="52" applyNumberFormat="1" applyFont="1" applyFill="1" applyBorder="1" applyProtection="1">
      <alignment/>
      <protection/>
    </xf>
    <xf numFmtId="10" fontId="3" fillId="35" borderId="89" xfId="52" applyNumberFormat="1" applyFont="1" applyFill="1" applyBorder="1" applyProtection="1">
      <alignment/>
      <protection/>
    </xf>
    <xf numFmtId="10" fontId="3" fillId="0" borderId="89" xfId="52" applyNumberFormat="1" applyFont="1" applyFill="1" applyBorder="1" applyProtection="1">
      <alignment/>
      <protection/>
    </xf>
    <xf numFmtId="0" fontId="2" fillId="33" borderId="90" xfId="52" applyFont="1" applyFill="1" applyBorder="1" applyProtection="1">
      <alignment/>
      <protection/>
    </xf>
    <xf numFmtId="0" fontId="3" fillId="33" borderId="91" xfId="52" applyFont="1" applyFill="1" applyBorder="1" applyProtection="1">
      <alignment/>
      <protection/>
    </xf>
    <xf numFmtId="0" fontId="3" fillId="33" borderId="92" xfId="52" applyFont="1" applyFill="1" applyBorder="1" applyProtection="1">
      <alignment/>
      <protection/>
    </xf>
    <xf numFmtId="0" fontId="2" fillId="36" borderId="93" xfId="52" applyFont="1" applyFill="1" applyBorder="1" applyProtection="1">
      <alignment/>
      <protection/>
    </xf>
    <xf numFmtId="0" fontId="3" fillId="36" borderId="93" xfId="52" applyNumberFormat="1" applyFont="1" applyFill="1" applyBorder="1" applyProtection="1">
      <alignment/>
      <protection/>
    </xf>
    <xf numFmtId="0" fontId="3" fillId="36" borderId="91" xfId="52" applyNumberFormat="1" applyFont="1" applyFill="1" applyBorder="1" applyProtection="1">
      <alignment/>
      <protection/>
    </xf>
    <xf numFmtId="0" fontId="2" fillId="36" borderId="90" xfId="52" applyNumberFormat="1" applyFont="1" applyFill="1" applyBorder="1" applyProtection="1">
      <alignment/>
      <protection/>
    </xf>
    <xf numFmtId="0" fontId="2" fillId="36" borderId="90" xfId="52" applyFont="1" applyFill="1" applyBorder="1" applyProtection="1">
      <alignment/>
      <protection/>
    </xf>
    <xf numFmtId="165" fontId="3" fillId="33" borderId="0" xfId="52" applyNumberFormat="1" applyFont="1" applyFill="1" applyBorder="1" applyProtection="1">
      <alignment/>
      <protection/>
    </xf>
    <xf numFmtId="165" fontId="2" fillId="33" borderId="82" xfId="52" applyNumberFormat="1" applyFont="1" applyFill="1" applyBorder="1" applyProtection="1">
      <alignment/>
      <protection/>
    </xf>
    <xf numFmtId="165" fontId="3" fillId="0" borderId="0" xfId="52" applyNumberFormat="1" applyFont="1" applyProtection="1">
      <alignment/>
      <protection/>
    </xf>
    <xf numFmtId="165" fontId="2" fillId="36" borderId="87" xfId="52" applyNumberFormat="1" applyFont="1" applyFill="1" applyBorder="1" applyAlignment="1" applyProtection="1">
      <alignment horizontal="right"/>
      <protection/>
    </xf>
    <xf numFmtId="165" fontId="3" fillId="36" borderId="87" xfId="52" applyNumberFormat="1" applyFont="1" applyFill="1" applyBorder="1" applyProtection="1">
      <alignment/>
      <protection/>
    </xf>
    <xf numFmtId="165" fontId="3" fillId="36" borderId="0" xfId="52" applyNumberFormat="1" applyFont="1" applyFill="1" applyBorder="1" applyProtection="1">
      <alignment/>
      <protection/>
    </xf>
    <xf numFmtId="165" fontId="2" fillId="36" borderId="82" xfId="52" applyNumberFormat="1" applyFont="1" applyFill="1" applyBorder="1" applyProtection="1">
      <alignment/>
      <protection/>
    </xf>
    <xf numFmtId="165" fontId="3" fillId="35" borderId="89" xfId="52" applyNumberFormat="1" applyFont="1" applyFill="1" applyBorder="1" applyProtection="1">
      <alignment/>
      <protection/>
    </xf>
    <xf numFmtId="165" fontId="2" fillId="35" borderId="83" xfId="52" applyNumberFormat="1" applyFont="1" applyFill="1" applyBorder="1" applyProtection="1">
      <alignment/>
      <protection/>
    </xf>
    <xf numFmtId="165" fontId="2" fillId="37" borderId="88" xfId="52" applyNumberFormat="1" applyFont="1" applyFill="1" applyBorder="1" applyAlignment="1" applyProtection="1">
      <alignment horizontal="right"/>
      <protection/>
    </xf>
    <xf numFmtId="165" fontId="3" fillId="37" borderId="87" xfId="52" applyNumberFormat="1" applyFont="1" applyFill="1" applyBorder="1" applyProtection="1">
      <alignment/>
      <protection/>
    </xf>
    <xf numFmtId="165" fontId="3" fillId="37" borderId="0" xfId="52" applyNumberFormat="1" applyFont="1" applyFill="1" applyBorder="1" applyProtection="1">
      <alignment/>
      <protection/>
    </xf>
    <xf numFmtId="165" fontId="2" fillId="37" borderId="82" xfId="52" applyNumberFormat="1" applyFont="1" applyFill="1" applyBorder="1" applyProtection="1">
      <alignment/>
      <protection/>
    </xf>
    <xf numFmtId="165" fontId="3" fillId="0" borderId="89" xfId="52" applyNumberFormat="1" applyFont="1" applyFill="1" applyBorder="1" applyProtection="1">
      <alignment/>
      <protection/>
    </xf>
    <xf numFmtId="165" fontId="2" fillId="0" borderId="83" xfId="52" applyNumberFormat="1" applyFont="1" applyFill="1" applyBorder="1" applyProtection="1">
      <alignment/>
      <protection/>
    </xf>
    <xf numFmtId="165" fontId="2" fillId="0" borderId="88" xfId="52" applyNumberFormat="1" applyFont="1" applyFill="1" applyBorder="1" applyAlignment="1" applyProtection="1">
      <alignment horizontal="right"/>
      <protection/>
    </xf>
    <xf numFmtId="165" fontId="3" fillId="0" borderId="88" xfId="52" applyNumberFormat="1" applyFont="1" applyFill="1" applyBorder="1" applyProtection="1">
      <alignment/>
      <protection/>
    </xf>
    <xf numFmtId="0" fontId="0" fillId="0" borderId="0" xfId="52" applyProtection="1">
      <alignment/>
      <protection/>
    </xf>
    <xf numFmtId="4" fontId="3" fillId="43" borderId="86" xfId="0" applyNumberFormat="1" applyFont="1" applyFill="1" applyBorder="1" applyAlignment="1" applyProtection="1">
      <alignment horizontal="left"/>
      <protection locked="0"/>
    </xf>
    <xf numFmtId="4" fontId="3" fillId="43" borderId="0" xfId="0" applyNumberFormat="1" applyFont="1" applyFill="1" applyBorder="1" applyAlignment="1" applyProtection="1">
      <alignment horizontal="left"/>
      <protection locked="0"/>
    </xf>
    <xf numFmtId="4" fontId="3" fillId="43" borderId="89" xfId="0" applyNumberFormat="1" applyFont="1" applyFill="1" applyBorder="1" applyAlignment="1" applyProtection="1">
      <alignment horizontal="left"/>
      <protection locked="0"/>
    </xf>
    <xf numFmtId="14" fontId="3" fillId="43" borderId="94" xfId="0" applyNumberFormat="1" applyFont="1" applyFill="1" applyBorder="1" applyAlignment="1" applyProtection="1">
      <alignment horizontal="left"/>
      <protection locked="0"/>
    </xf>
    <xf numFmtId="14" fontId="3" fillId="43" borderId="95" xfId="0" applyNumberFormat="1" applyFont="1" applyFill="1" applyBorder="1" applyAlignment="1" applyProtection="1">
      <alignment horizontal="left"/>
      <protection locked="0"/>
    </xf>
    <xf numFmtId="14" fontId="3" fillId="43" borderId="96" xfId="0" applyNumberFormat="1" applyFont="1" applyFill="1" applyBorder="1" applyAlignment="1" applyProtection="1">
      <alignment horizontal="left"/>
      <protection locked="0"/>
    </xf>
    <xf numFmtId="0" fontId="3" fillId="43" borderId="85" xfId="0" applyNumberFormat="1" applyFont="1" applyFill="1" applyBorder="1" applyAlignment="1" applyProtection="1">
      <alignment horizontal="left"/>
      <protection locked="0"/>
    </xf>
    <xf numFmtId="0" fontId="3" fillId="43" borderId="87" xfId="0" applyNumberFormat="1" applyFont="1" applyFill="1" applyBorder="1" applyAlignment="1" applyProtection="1">
      <alignment horizontal="left"/>
      <protection locked="0"/>
    </xf>
    <xf numFmtId="0" fontId="3" fillId="43" borderId="88" xfId="0" applyNumberFormat="1" applyFont="1" applyFill="1" applyBorder="1" applyAlignment="1" applyProtection="1">
      <alignment horizontal="left"/>
      <protection locked="0"/>
    </xf>
    <xf numFmtId="0" fontId="3" fillId="43" borderId="86" xfId="0" applyNumberFormat="1" applyFont="1" applyFill="1" applyBorder="1" applyAlignment="1" applyProtection="1">
      <alignment horizontal="left"/>
      <protection locked="0"/>
    </xf>
    <xf numFmtId="0" fontId="3" fillId="43" borderId="0" xfId="0" applyNumberFormat="1" applyFont="1" applyFill="1" applyBorder="1" applyAlignment="1" applyProtection="1">
      <alignment horizontal="left"/>
      <protection locked="0"/>
    </xf>
    <xf numFmtId="0" fontId="3" fillId="43" borderId="89" xfId="0" applyNumberFormat="1" applyFont="1" applyFill="1" applyBorder="1" applyAlignment="1" applyProtection="1">
      <alignment horizontal="left"/>
      <protection locked="0"/>
    </xf>
    <xf numFmtId="3" fontId="3" fillId="43" borderId="86" xfId="0" applyNumberFormat="1" applyFont="1" applyFill="1" applyBorder="1" applyAlignment="1" applyProtection="1">
      <alignment horizontal="left" vertical="top"/>
      <protection locked="0"/>
    </xf>
    <xf numFmtId="3" fontId="3" fillId="43" borderId="0" xfId="0" applyNumberFormat="1" applyFont="1" applyFill="1" applyBorder="1" applyAlignment="1" applyProtection="1">
      <alignment horizontal="left" vertical="top"/>
      <protection locked="0"/>
    </xf>
    <xf numFmtId="3" fontId="3" fillId="43" borderId="89" xfId="0" applyNumberFormat="1" applyFont="1" applyFill="1" applyBorder="1" applyAlignment="1" applyProtection="1">
      <alignment horizontal="left" vertical="top"/>
      <protection locked="0"/>
    </xf>
    <xf numFmtId="49" fontId="3" fillId="34" borderId="48" xfId="0" applyNumberFormat="1" applyFont="1" applyFill="1" applyBorder="1" applyAlignment="1" applyProtection="1">
      <alignment/>
      <protection/>
    </xf>
    <xf numFmtId="49" fontId="3" fillId="34" borderId="10" xfId="0" applyNumberFormat="1" applyFont="1" applyFill="1" applyBorder="1" applyAlignment="1" applyProtection="1">
      <alignment/>
      <protection/>
    </xf>
    <xf numFmtId="49" fontId="3" fillId="34" borderId="52" xfId="0" applyNumberFormat="1" applyFont="1" applyFill="1" applyBorder="1" applyAlignment="1" applyProtection="1">
      <alignment/>
      <protection/>
    </xf>
    <xf numFmtId="49" fontId="8" fillId="34" borderId="48" xfId="0" applyNumberFormat="1" applyFont="1" applyFill="1" applyBorder="1" applyAlignment="1" applyProtection="1">
      <alignment vertical="top" wrapText="1"/>
      <protection locked="0"/>
    </xf>
    <xf numFmtId="49" fontId="8" fillId="34" borderId="52" xfId="0" applyNumberFormat="1" applyFont="1" applyFill="1" applyBorder="1" applyAlignment="1" applyProtection="1">
      <alignment vertical="top" wrapText="1"/>
      <protection locked="0"/>
    </xf>
    <xf numFmtId="0" fontId="5" fillId="34" borderId="63" xfId="0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vertical="center"/>
      <protection/>
    </xf>
    <xf numFmtId="0" fontId="5" fillId="39" borderId="0" xfId="0" applyFont="1" applyFill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5" fillId="34" borderId="61" xfId="0" applyFont="1" applyFill="1" applyBorder="1" applyAlignment="1" applyProtection="1">
      <alignment horizontal="center" vertical="center" wrapText="1"/>
      <protection/>
    </xf>
    <xf numFmtId="0" fontId="7" fillId="34" borderId="39" xfId="0" applyFont="1" applyFill="1" applyBorder="1" applyAlignment="1" applyProtection="1">
      <alignment vertical="center" wrapText="1"/>
      <protection/>
    </xf>
    <xf numFmtId="0" fontId="12" fillId="0" borderId="59" xfId="52" applyFont="1" applyBorder="1" applyAlignment="1" applyProtection="1">
      <alignment horizontal="center" vertical="center" wrapText="1"/>
      <protection/>
    </xf>
    <xf numFmtId="0" fontId="51" fillId="0" borderId="56" xfId="52" applyFont="1" applyBorder="1" applyAlignment="1" applyProtection="1">
      <alignment horizontal="center" vertical="center" wrapText="1"/>
      <protection/>
    </xf>
    <xf numFmtId="4" fontId="3" fillId="37" borderId="0" xfId="52" applyNumberFormat="1" applyFont="1" applyFill="1" applyAlignment="1" applyProtection="1">
      <alignment horizontal="center" vertical="center"/>
      <protection locked="0"/>
    </xf>
    <xf numFmtId="49" fontId="8" fillId="0" borderId="97" xfId="0" applyNumberFormat="1" applyFont="1" applyBorder="1" applyAlignment="1" applyProtection="1">
      <alignment horizontal="left" vertical="top" wrapText="1"/>
      <protection locked="0"/>
    </xf>
    <xf numFmtId="49" fontId="8" fillId="0" borderId="98" xfId="0" applyNumberFormat="1" applyFont="1" applyBorder="1" applyAlignment="1" applyProtection="1">
      <alignment horizontal="left" vertical="top" wrapText="1"/>
      <protection locked="0"/>
    </xf>
    <xf numFmtId="49" fontId="8" fillId="0" borderId="99" xfId="0" applyNumberFormat="1" applyFont="1" applyBorder="1" applyAlignment="1" applyProtection="1">
      <alignment horizontal="left" vertical="top" wrapText="1"/>
      <protection locked="0"/>
    </xf>
    <xf numFmtId="49" fontId="8" fillId="34" borderId="48" xfId="0" applyNumberFormat="1" applyFont="1" applyFill="1" applyBorder="1" applyAlignment="1" applyProtection="1">
      <alignment horizontal="left" vertical="top" wrapText="1"/>
      <protection locked="0"/>
    </xf>
    <xf numFmtId="49" fontId="8" fillId="34" borderId="10" xfId="0" applyNumberFormat="1" applyFont="1" applyFill="1" applyBorder="1" applyAlignment="1" applyProtection="1">
      <alignment horizontal="left" vertical="top" wrapText="1"/>
      <protection locked="0"/>
    </xf>
    <xf numFmtId="49" fontId="8" fillId="34" borderId="52" xfId="0" applyNumberFormat="1" applyFont="1" applyFill="1" applyBorder="1" applyAlignment="1" applyProtection="1">
      <alignment horizontal="left" vertical="top" wrapText="1"/>
      <protection locked="0"/>
    </xf>
    <xf numFmtId="49" fontId="8" fillId="34" borderId="10" xfId="0" applyNumberFormat="1" applyFont="1" applyFill="1" applyBorder="1" applyAlignment="1" applyProtection="1">
      <alignment vertical="top" wrapText="1"/>
      <protection locked="0"/>
    </xf>
    <xf numFmtId="49" fontId="3" fillId="34" borderId="48" xfId="0" applyNumberFormat="1" applyFont="1" applyFill="1" applyBorder="1" applyAlignment="1" applyProtection="1">
      <alignment horizontal="left" vertical="top" wrapText="1"/>
      <protection/>
    </xf>
    <xf numFmtId="49" fontId="3" fillId="34" borderId="52" xfId="0" applyNumberFormat="1" applyFont="1" applyFill="1" applyBorder="1" applyAlignment="1" applyProtection="1">
      <alignment horizontal="left" vertical="top" wrapText="1"/>
      <protection/>
    </xf>
    <xf numFmtId="49" fontId="5" fillId="39" borderId="0" xfId="52" applyNumberFormat="1" applyFont="1" applyFill="1" applyAlignment="1" applyProtection="1">
      <alignment horizontal="center" vertical="center" wrapText="1"/>
      <protection/>
    </xf>
    <xf numFmtId="49" fontId="8" fillId="0" borderId="97" xfId="52" applyNumberFormat="1" applyFont="1" applyBorder="1" applyAlignment="1" applyProtection="1">
      <alignment horizontal="left" vertical="top" wrapText="1"/>
      <protection locked="0"/>
    </xf>
    <xf numFmtId="49" fontId="8" fillId="0" borderId="98" xfId="52" applyNumberFormat="1" applyFont="1" applyBorder="1" applyAlignment="1" applyProtection="1">
      <alignment horizontal="left" vertical="top" wrapText="1"/>
      <protection locked="0"/>
    </xf>
    <xf numFmtId="49" fontId="8" fillId="0" borderId="99" xfId="52" applyNumberFormat="1" applyFont="1" applyBorder="1" applyAlignment="1" applyProtection="1">
      <alignment horizontal="left" vertical="top" wrapText="1"/>
      <protection locked="0"/>
    </xf>
    <xf numFmtId="49" fontId="8" fillId="34" borderId="100" xfId="52" applyNumberFormat="1" applyFont="1" applyFill="1" applyBorder="1" applyAlignment="1" applyProtection="1">
      <alignment horizontal="center" vertical="top" wrapText="1"/>
      <protection locked="0"/>
    </xf>
    <xf numFmtId="49" fontId="8" fillId="34" borderId="91" xfId="52" applyNumberFormat="1" applyFont="1" applyFill="1" applyBorder="1" applyAlignment="1" applyProtection="1">
      <alignment horizontal="center" vertical="top" wrapText="1"/>
      <protection locked="0"/>
    </xf>
    <xf numFmtId="49" fontId="8" fillId="34" borderId="92" xfId="52" applyNumberFormat="1" applyFont="1" applyFill="1" applyBorder="1" applyAlignment="1" applyProtection="1">
      <alignment horizontal="center" vertical="top" wrapText="1"/>
      <protection locked="0"/>
    </xf>
    <xf numFmtId="14" fontId="2" fillId="42" borderId="101" xfId="52" applyNumberFormat="1" applyFont="1" applyFill="1" applyBorder="1" applyAlignment="1" applyProtection="1">
      <alignment horizontal="left"/>
      <protection/>
    </xf>
    <xf numFmtId="14" fontId="2" fillId="42" borderId="75" xfId="52" applyNumberFormat="1" applyFont="1" applyFill="1" applyBorder="1" applyAlignment="1" applyProtection="1">
      <alignment horizontal="left"/>
      <protection/>
    </xf>
    <xf numFmtId="14" fontId="2" fillId="42" borderId="76" xfId="52" applyNumberFormat="1" applyFont="1" applyFill="1" applyBorder="1" applyAlignment="1" applyProtection="1">
      <alignment horizontal="left"/>
      <protection/>
    </xf>
    <xf numFmtId="3" fontId="2" fillId="42" borderId="102" xfId="52" applyNumberFormat="1" applyFont="1" applyFill="1" applyBorder="1" applyAlignment="1" applyProtection="1">
      <alignment horizontal="left"/>
      <protection/>
    </xf>
    <xf numFmtId="3" fontId="2" fillId="42" borderId="81" xfId="52" applyNumberFormat="1" applyFont="1" applyFill="1" applyBorder="1" applyAlignment="1" applyProtection="1">
      <alignment horizontal="left"/>
      <protection/>
    </xf>
    <xf numFmtId="3" fontId="2" fillId="42" borderId="79" xfId="52" applyNumberFormat="1" applyFont="1" applyFill="1" applyBorder="1" applyAlignment="1" applyProtection="1">
      <alignment horizontal="left"/>
      <protection/>
    </xf>
    <xf numFmtId="0" fontId="3" fillId="0" borderId="77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4" fontId="3" fillId="42" borderId="77" xfId="0" applyNumberFormat="1" applyFont="1" applyFill="1" applyBorder="1" applyAlignment="1" applyProtection="1">
      <alignment horizontal="left"/>
      <protection locked="0"/>
    </xf>
    <xf numFmtId="14" fontId="3" fillId="42" borderId="0" xfId="0" applyNumberFormat="1" applyFont="1" applyFill="1" applyBorder="1" applyAlignment="1" applyProtection="1">
      <alignment horizontal="left"/>
      <protection locked="0"/>
    </xf>
    <xf numFmtId="4" fontId="3" fillId="0" borderId="77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  <xf numFmtId="4" fontId="3" fillId="42" borderId="77" xfId="0" applyNumberFormat="1" applyFont="1" applyFill="1" applyBorder="1" applyAlignment="1" applyProtection="1">
      <alignment horizontal="left"/>
      <protection locked="0"/>
    </xf>
    <xf numFmtId="4" fontId="3" fillId="4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78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tabSelected="1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43" sqref="H43:H56"/>
    </sheetView>
  </sheetViews>
  <sheetFormatPr defaultColWidth="12" defaultRowHeight="11.25"/>
  <cols>
    <col min="1" max="1" width="69.66015625" style="131" customWidth="1"/>
    <col min="2" max="2" width="22.66015625" style="131" customWidth="1"/>
    <col min="3" max="3" width="13" style="133" customWidth="1"/>
    <col min="4" max="4" width="22.66015625" style="131" customWidth="1"/>
    <col min="5" max="5" width="13" style="133" customWidth="1"/>
    <col min="6" max="6" width="22.66015625" style="129" customWidth="1"/>
    <col min="7" max="7" width="13.16015625" style="130" customWidth="1"/>
    <col min="8" max="8" width="58.5" style="192" customWidth="1"/>
    <col min="9" max="16384" width="12" style="131" customWidth="1"/>
  </cols>
  <sheetData>
    <row r="1" spans="1:8" s="3" customFormat="1" ht="30" customHeight="1">
      <c r="A1" s="331" t="s">
        <v>93</v>
      </c>
      <c r="B1" s="331"/>
      <c r="C1" s="331"/>
      <c r="D1" s="331"/>
      <c r="E1" s="331"/>
      <c r="F1" s="331"/>
      <c r="G1" s="331"/>
      <c r="H1" s="331"/>
    </row>
    <row r="2" spans="1:8" s="3" customFormat="1" ht="18" customHeight="1">
      <c r="A2" s="214" t="s">
        <v>152</v>
      </c>
      <c r="B2" s="334" t="s">
        <v>101</v>
      </c>
      <c r="C2" s="335"/>
      <c r="D2" s="335"/>
      <c r="E2" s="335"/>
      <c r="F2" s="335"/>
      <c r="G2" s="335"/>
      <c r="H2" s="335"/>
    </row>
    <row r="3" spans="1:8" s="3" customFormat="1" ht="21" customHeight="1">
      <c r="A3" s="214" t="s">
        <v>153</v>
      </c>
      <c r="B3" s="336" t="s">
        <v>101</v>
      </c>
      <c r="C3" s="337"/>
      <c r="D3" s="337"/>
      <c r="E3" s="337"/>
      <c r="F3" s="337"/>
      <c r="G3" s="337"/>
      <c r="H3" s="337"/>
    </row>
    <row r="4" spans="1:8" s="3" customFormat="1" ht="21" customHeight="1" thickBot="1">
      <c r="A4" s="215" t="s">
        <v>154</v>
      </c>
      <c r="B4" s="336" t="s">
        <v>101</v>
      </c>
      <c r="C4" s="337"/>
      <c r="D4" s="337"/>
      <c r="E4" s="337"/>
      <c r="F4" s="337"/>
      <c r="G4" s="337"/>
      <c r="H4" s="337"/>
    </row>
    <row r="5" spans="1:8" s="3" customFormat="1" ht="64.5" customHeight="1">
      <c r="A5" s="340" t="s">
        <v>165</v>
      </c>
      <c r="B5" s="338" t="s">
        <v>168</v>
      </c>
      <c r="C5" s="339"/>
      <c r="D5" s="329" t="s">
        <v>50</v>
      </c>
      <c r="E5" s="330"/>
      <c r="F5" s="332" t="s">
        <v>87</v>
      </c>
      <c r="G5" s="333"/>
      <c r="H5" s="350" t="s">
        <v>164</v>
      </c>
    </row>
    <row r="6" spans="1:8" s="9" customFormat="1" ht="17.25" customHeight="1" thickBot="1">
      <c r="A6" s="341"/>
      <c r="B6" s="4" t="s">
        <v>25</v>
      </c>
      <c r="C6" s="5" t="s">
        <v>22</v>
      </c>
      <c r="D6" s="6" t="s">
        <v>25</v>
      </c>
      <c r="E6" s="7" t="s">
        <v>22</v>
      </c>
      <c r="F6" s="8" t="s">
        <v>25</v>
      </c>
      <c r="G6" s="5" t="s">
        <v>22</v>
      </c>
      <c r="H6" s="351"/>
    </row>
    <row r="7" spans="1:8" s="9" customFormat="1" ht="17.25" customHeight="1">
      <c r="A7" s="10" t="s">
        <v>81</v>
      </c>
      <c r="B7" s="11"/>
      <c r="C7" s="12"/>
      <c r="D7" s="13"/>
      <c r="E7" s="14"/>
      <c r="F7" s="2"/>
      <c r="G7" s="12"/>
      <c r="H7" s="346"/>
    </row>
    <row r="8" spans="1:8" s="9" customFormat="1" ht="15">
      <c r="A8" s="138" t="s">
        <v>121</v>
      </c>
      <c r="B8" s="1">
        <v>0</v>
      </c>
      <c r="C8" s="12"/>
      <c r="D8" s="136">
        <v>0</v>
      </c>
      <c r="E8" s="14"/>
      <c r="F8" s="2">
        <f aca="true" t="shared" si="0" ref="F8:F13">SUM(D8-B8)</f>
        <v>0</v>
      </c>
      <c r="G8" s="12"/>
      <c r="H8" s="347"/>
    </row>
    <row r="9" spans="1:8" s="9" customFormat="1" ht="15">
      <c r="A9" s="197" t="s">
        <v>122</v>
      </c>
      <c r="B9" s="1">
        <v>0</v>
      </c>
      <c r="C9" s="12"/>
      <c r="D9" s="136">
        <v>0</v>
      </c>
      <c r="E9" s="14"/>
      <c r="F9" s="2">
        <f t="shared" si="0"/>
        <v>0</v>
      </c>
      <c r="G9" s="12"/>
      <c r="H9" s="347"/>
    </row>
    <row r="10" spans="1:8" s="9" customFormat="1" ht="15">
      <c r="A10" s="199" t="s">
        <v>123</v>
      </c>
      <c r="B10" s="1">
        <v>0</v>
      </c>
      <c r="C10" s="12"/>
      <c r="D10" s="136">
        <v>0</v>
      </c>
      <c r="E10" s="14"/>
      <c r="F10" s="2">
        <f t="shared" si="0"/>
        <v>0</v>
      </c>
      <c r="G10" s="12"/>
      <c r="H10" s="347"/>
    </row>
    <row r="11" spans="1:8" s="9" customFormat="1" ht="15" customHeight="1">
      <c r="A11" s="137" t="s">
        <v>35</v>
      </c>
      <c r="B11" s="1">
        <v>0</v>
      </c>
      <c r="C11" s="12"/>
      <c r="D11" s="136">
        <v>0</v>
      </c>
      <c r="E11" s="14"/>
      <c r="F11" s="2">
        <f t="shared" si="0"/>
        <v>0</v>
      </c>
      <c r="G11" s="12"/>
      <c r="H11" s="347"/>
    </row>
    <row r="12" spans="1:8" s="9" customFormat="1" ht="15">
      <c r="A12" s="137" t="s">
        <v>77</v>
      </c>
      <c r="B12" s="1">
        <v>0</v>
      </c>
      <c r="C12" s="12"/>
      <c r="D12" s="136">
        <v>0</v>
      </c>
      <c r="E12" s="14"/>
      <c r="F12" s="2">
        <f t="shared" si="0"/>
        <v>0</v>
      </c>
      <c r="G12" s="12"/>
      <c r="H12" s="347"/>
    </row>
    <row r="13" spans="1:8" s="22" customFormat="1" ht="15" thickBot="1">
      <c r="A13" s="15" t="s">
        <v>1</v>
      </c>
      <c r="B13" s="16">
        <f>SUM(B8:B12)</f>
        <v>0</v>
      </c>
      <c r="C13" s="17" t="e">
        <f>SUM(B13/B41)</f>
        <v>#DIV/0!</v>
      </c>
      <c r="D13" s="18">
        <f>SUM(D8:D12)</f>
        <v>0</v>
      </c>
      <c r="E13" s="19" t="e">
        <f>SUM(D13/D41)</f>
        <v>#DIV/0!</v>
      </c>
      <c r="F13" s="20">
        <f t="shared" si="0"/>
        <v>0</v>
      </c>
      <c r="G13" s="21" t="e">
        <f>SUM(D13-B13)/B13</f>
        <v>#DIV/0!</v>
      </c>
      <c r="H13" s="348"/>
    </row>
    <row r="14" spans="1:8" s="26" customFormat="1" ht="11.25" customHeight="1">
      <c r="A14" s="23"/>
      <c r="B14" s="24"/>
      <c r="C14" s="25"/>
      <c r="D14" s="24"/>
      <c r="E14" s="25"/>
      <c r="F14" s="24"/>
      <c r="G14" s="25"/>
      <c r="H14" s="186"/>
    </row>
    <row r="15" spans="1:8" s="9" customFormat="1" ht="15" thickBot="1">
      <c r="A15" s="201" t="s">
        <v>124</v>
      </c>
      <c r="B15" s="24"/>
      <c r="C15" s="25"/>
      <c r="D15" s="24"/>
      <c r="E15" s="25"/>
      <c r="F15" s="24"/>
      <c r="G15" s="25"/>
      <c r="H15" s="186"/>
    </row>
    <row r="16" spans="1:8" s="9" customFormat="1" ht="15">
      <c r="A16" s="139" t="s">
        <v>51</v>
      </c>
      <c r="B16" s="141">
        <v>0</v>
      </c>
      <c r="C16" s="27"/>
      <c r="D16" s="143">
        <v>0</v>
      </c>
      <c r="E16" s="28"/>
      <c r="F16" s="29">
        <f>SUM(D16-B16)</f>
        <v>0</v>
      </c>
      <c r="G16" s="27"/>
      <c r="H16" s="327"/>
    </row>
    <row r="17" spans="1:8" s="9" customFormat="1" ht="15">
      <c r="A17" s="140" t="s">
        <v>41</v>
      </c>
      <c r="B17" s="142">
        <v>0</v>
      </c>
      <c r="C17" s="30"/>
      <c r="D17" s="144">
        <v>0</v>
      </c>
      <c r="E17" s="31"/>
      <c r="F17" s="32">
        <f>SUM(D17-B17)</f>
        <v>0</v>
      </c>
      <c r="G17" s="30"/>
      <c r="H17" s="349"/>
    </row>
    <row r="18" spans="1:8" s="9" customFormat="1" ht="15">
      <c r="A18" s="140" t="s">
        <v>42</v>
      </c>
      <c r="B18" s="142">
        <v>0</v>
      </c>
      <c r="C18" s="30"/>
      <c r="D18" s="144">
        <v>0</v>
      </c>
      <c r="E18" s="31"/>
      <c r="F18" s="32">
        <f>SUM(D18-B18)</f>
        <v>0</v>
      </c>
      <c r="G18" s="30"/>
      <c r="H18" s="349"/>
    </row>
    <row r="19" spans="1:8" s="9" customFormat="1" ht="15">
      <c r="A19" s="140" t="s">
        <v>72</v>
      </c>
      <c r="B19" s="142">
        <v>0</v>
      </c>
      <c r="C19" s="30"/>
      <c r="D19" s="144">
        <v>0</v>
      </c>
      <c r="E19" s="31"/>
      <c r="F19" s="32">
        <f>SUM(D19-B19)</f>
        <v>0</v>
      </c>
      <c r="G19" s="30"/>
      <c r="H19" s="349"/>
    </row>
    <row r="20" spans="1:8" s="39" customFormat="1" ht="15" thickBot="1">
      <c r="A20" s="198" t="s">
        <v>125</v>
      </c>
      <c r="B20" s="33">
        <f>SUM(B16:B19)</f>
        <v>0</v>
      </c>
      <c r="C20" s="34" t="e">
        <f>SUM(B20/B41)</f>
        <v>#DIV/0!</v>
      </c>
      <c r="D20" s="35">
        <f>SUM(D16:D19)</f>
        <v>0</v>
      </c>
      <c r="E20" s="36" t="e">
        <f>SUM(D20/D41)</f>
        <v>#DIV/0!</v>
      </c>
      <c r="F20" s="37">
        <f>SUM(D20-B20)</f>
        <v>0</v>
      </c>
      <c r="G20" s="38" t="e">
        <f>SUM(D20-B20)/B20</f>
        <v>#DIV/0!</v>
      </c>
      <c r="H20" s="328"/>
    </row>
    <row r="21" spans="1:8" s="26" customFormat="1" ht="9.75" customHeight="1">
      <c r="A21" s="40"/>
      <c r="B21" s="24"/>
      <c r="C21" s="25"/>
      <c r="D21" s="24"/>
      <c r="E21" s="25"/>
      <c r="F21" s="24"/>
      <c r="G21" s="25"/>
      <c r="H21" s="186"/>
    </row>
    <row r="22" spans="1:8" s="9" customFormat="1" ht="15" thickBot="1">
      <c r="A22" s="201" t="s">
        <v>126</v>
      </c>
      <c r="B22" s="24"/>
      <c r="C22" s="25"/>
      <c r="D22" s="24"/>
      <c r="E22" s="25"/>
      <c r="F22" s="24"/>
      <c r="G22" s="25"/>
      <c r="H22" s="186"/>
    </row>
    <row r="23" spans="1:8" s="9" customFormat="1" ht="15">
      <c r="A23" s="200" t="s">
        <v>128</v>
      </c>
      <c r="B23" s="141">
        <v>0</v>
      </c>
      <c r="C23" s="27"/>
      <c r="D23" s="143">
        <v>0</v>
      </c>
      <c r="E23" s="28"/>
      <c r="F23" s="29">
        <f>SUM(D23-B23)</f>
        <v>0</v>
      </c>
      <c r="G23" s="27"/>
      <c r="H23" s="327"/>
    </row>
    <row r="24" spans="1:8" s="39" customFormat="1" ht="15" thickBot="1">
      <c r="A24" s="198" t="s">
        <v>127</v>
      </c>
      <c r="B24" s="33">
        <f>SUM(B23:B23)</f>
        <v>0</v>
      </c>
      <c r="C24" s="34" t="e">
        <f>SUM(B24/B41)</f>
        <v>#DIV/0!</v>
      </c>
      <c r="D24" s="35">
        <f>SUM(D23:D23)</f>
        <v>0</v>
      </c>
      <c r="E24" s="36" t="e">
        <f>SUM(D24/D41)</f>
        <v>#DIV/0!</v>
      </c>
      <c r="F24" s="37">
        <f>SUM(D24-B24)</f>
        <v>0</v>
      </c>
      <c r="G24" s="38" t="e">
        <f>SUM(D24-B24)/B24</f>
        <v>#DIV/0!</v>
      </c>
      <c r="H24" s="328"/>
    </row>
    <row r="25" spans="1:8" s="26" customFormat="1" ht="12" customHeight="1">
      <c r="A25" s="40"/>
      <c r="B25" s="24"/>
      <c r="C25" s="25"/>
      <c r="D25" s="24"/>
      <c r="E25" s="25"/>
      <c r="F25" s="24"/>
      <c r="G25" s="25"/>
      <c r="H25" s="186"/>
    </row>
    <row r="26" spans="1:8" s="9" customFormat="1" ht="15" thickBot="1">
      <c r="A26" s="201" t="s">
        <v>129</v>
      </c>
      <c r="B26" s="24"/>
      <c r="C26" s="25"/>
      <c r="D26" s="24"/>
      <c r="E26" s="25"/>
      <c r="F26" s="24"/>
      <c r="G26" s="25"/>
      <c r="H26" s="186"/>
    </row>
    <row r="27" spans="1:8" s="9" customFormat="1" ht="15">
      <c r="A27" s="140" t="s">
        <v>32</v>
      </c>
      <c r="B27" s="141">
        <v>0</v>
      </c>
      <c r="C27" s="27"/>
      <c r="D27" s="143">
        <v>0</v>
      </c>
      <c r="E27" s="28"/>
      <c r="F27" s="29">
        <f>SUM(D27-B27)</f>
        <v>0</v>
      </c>
      <c r="G27" s="27"/>
      <c r="H27" s="327"/>
    </row>
    <row r="28" spans="1:8" s="39" customFormat="1" ht="15" thickBot="1">
      <c r="A28" s="198" t="s">
        <v>130</v>
      </c>
      <c r="B28" s="33">
        <f>SUM(B27:B27)</f>
        <v>0</v>
      </c>
      <c r="C28" s="34" t="e">
        <f>SUM(B28/B41)</f>
        <v>#DIV/0!</v>
      </c>
      <c r="D28" s="35">
        <f>SUM(D27:D27)</f>
        <v>0</v>
      </c>
      <c r="E28" s="36" t="e">
        <f>SUM(D28/D41)</f>
        <v>#DIV/0!</v>
      </c>
      <c r="F28" s="37">
        <f>SUM(D28-B28)</f>
        <v>0</v>
      </c>
      <c r="G28" s="38" t="e">
        <f>SUM(D28-B28)/B28</f>
        <v>#DIV/0!</v>
      </c>
      <c r="H28" s="328"/>
    </row>
    <row r="29" spans="1:8" s="26" customFormat="1" ht="9.75" customHeight="1">
      <c r="A29" s="40"/>
      <c r="B29" s="24"/>
      <c r="C29" s="25"/>
      <c r="D29" s="24"/>
      <c r="E29" s="25"/>
      <c r="F29" s="24"/>
      <c r="G29" s="25"/>
      <c r="H29" s="186"/>
    </row>
    <row r="30" spans="1:8" s="9" customFormat="1" ht="15" thickBot="1">
      <c r="A30" s="41" t="s">
        <v>43</v>
      </c>
      <c r="B30" s="24"/>
      <c r="C30" s="25"/>
      <c r="D30" s="24"/>
      <c r="E30" s="25"/>
      <c r="F30" s="24"/>
      <c r="G30" s="25"/>
      <c r="H30" s="186"/>
    </row>
    <row r="31" spans="1:8" s="9" customFormat="1" ht="15">
      <c r="A31" s="139" t="s">
        <v>39</v>
      </c>
      <c r="B31" s="141">
        <v>0</v>
      </c>
      <c r="C31" s="27"/>
      <c r="D31" s="143">
        <v>0</v>
      </c>
      <c r="E31" s="28"/>
      <c r="F31" s="29">
        <f>SUM(D31-B31)</f>
        <v>0</v>
      </c>
      <c r="G31" s="27"/>
      <c r="H31" s="346"/>
    </row>
    <row r="32" spans="1:8" s="9" customFormat="1" ht="15">
      <c r="A32" s="140" t="s">
        <v>44</v>
      </c>
      <c r="B32" s="142">
        <v>0</v>
      </c>
      <c r="C32" s="30"/>
      <c r="D32" s="144">
        <v>0</v>
      </c>
      <c r="E32" s="31"/>
      <c r="F32" s="32">
        <f>SUM(D32-B32)</f>
        <v>0</v>
      </c>
      <c r="G32" s="30"/>
      <c r="H32" s="347"/>
    </row>
    <row r="33" spans="1:8" s="9" customFormat="1" ht="15">
      <c r="A33" s="140" t="s">
        <v>33</v>
      </c>
      <c r="B33" s="142">
        <v>0</v>
      </c>
      <c r="C33" s="30"/>
      <c r="D33" s="144">
        <v>0</v>
      </c>
      <c r="E33" s="31"/>
      <c r="F33" s="32">
        <f>SUM(D33-B33)</f>
        <v>0</v>
      </c>
      <c r="G33" s="30"/>
      <c r="H33" s="347"/>
    </row>
    <row r="34" spans="1:8" s="9" customFormat="1" ht="15">
      <c r="A34" s="152" t="s">
        <v>91</v>
      </c>
      <c r="B34" s="165">
        <v>0</v>
      </c>
      <c r="C34" s="166"/>
      <c r="D34" s="167">
        <v>0</v>
      </c>
      <c r="E34" s="168"/>
      <c r="F34" s="164">
        <v>0</v>
      </c>
      <c r="G34" s="42"/>
      <c r="H34" s="347"/>
    </row>
    <row r="35" spans="1:8" s="9" customFormat="1" ht="15">
      <c r="A35" s="163" t="s">
        <v>102</v>
      </c>
      <c r="B35" s="142">
        <v>0</v>
      </c>
      <c r="C35" s="30"/>
      <c r="D35" s="144">
        <v>0</v>
      </c>
      <c r="E35" s="31"/>
      <c r="F35" s="32">
        <f>SUM(D35-B35)</f>
        <v>0</v>
      </c>
      <c r="G35" s="30"/>
      <c r="H35" s="347"/>
    </row>
    <row r="36" spans="1:8" s="9" customFormat="1" ht="15">
      <c r="A36" s="169" t="s">
        <v>78</v>
      </c>
      <c r="B36" s="157">
        <f>SUM(B37:B38)</f>
        <v>0</v>
      </c>
      <c r="C36" s="30"/>
      <c r="D36" s="158">
        <f>SUM(D37:D38)</f>
        <v>0</v>
      </c>
      <c r="E36" s="31"/>
      <c r="F36" s="43">
        <f>SUM(D36-B36)</f>
        <v>0</v>
      </c>
      <c r="G36" s="30"/>
      <c r="H36" s="347"/>
    </row>
    <row r="37" spans="1:8" s="9" customFormat="1" ht="15">
      <c r="A37" s="170" t="s">
        <v>52</v>
      </c>
      <c r="B37" s="142">
        <v>0</v>
      </c>
      <c r="C37" s="44"/>
      <c r="D37" s="144">
        <v>0</v>
      </c>
      <c r="E37" s="45"/>
      <c r="F37" s="32">
        <f>SUM(D37-B37)</f>
        <v>0</v>
      </c>
      <c r="G37" s="30"/>
      <c r="H37" s="347"/>
    </row>
    <row r="38" spans="1:8" s="26" customFormat="1" ht="15">
      <c r="A38" s="146" t="s">
        <v>53</v>
      </c>
      <c r="B38" s="142">
        <v>0</v>
      </c>
      <c r="C38" s="44"/>
      <c r="D38" s="144">
        <v>0</v>
      </c>
      <c r="E38" s="45"/>
      <c r="F38" s="46">
        <f>SUM(D38-B38)</f>
        <v>0</v>
      </c>
      <c r="G38" s="44"/>
      <c r="H38" s="347"/>
    </row>
    <row r="39" spans="1:8" s="39" customFormat="1" ht="15" thickBot="1">
      <c r="A39" s="47" t="s">
        <v>80</v>
      </c>
      <c r="B39" s="33">
        <f>SUM(B31:B38)-B36</f>
        <v>0</v>
      </c>
      <c r="C39" s="34" t="e">
        <f>SUM(B39/B41)</f>
        <v>#DIV/0!</v>
      </c>
      <c r="D39" s="35">
        <f>SUM(D31:D38)-D36</f>
        <v>0</v>
      </c>
      <c r="E39" s="36" t="e">
        <f>SUM(D39/D41)</f>
        <v>#DIV/0!</v>
      </c>
      <c r="F39" s="37">
        <f>SUM(D39-B39)</f>
        <v>0</v>
      </c>
      <c r="G39" s="38" t="e">
        <f>SUM(D39-B39)/B39</f>
        <v>#DIV/0!</v>
      </c>
      <c r="H39" s="348"/>
    </row>
    <row r="40" spans="1:8" s="22" customFormat="1" ht="11.25" customHeight="1" thickBot="1">
      <c r="A40" s="48"/>
      <c r="B40" s="49"/>
      <c r="C40" s="50"/>
      <c r="D40" s="49"/>
      <c r="E40" s="50"/>
      <c r="F40" s="49"/>
      <c r="G40" s="50"/>
      <c r="H40" s="187"/>
    </row>
    <row r="41" spans="1:8" s="9" customFormat="1" ht="25.5" customHeight="1" thickBot="1">
      <c r="A41" s="51" t="s">
        <v>46</v>
      </c>
      <c r="B41" s="52">
        <f>SUM(B13+B20+B24+B28+B39)</f>
        <v>0</v>
      </c>
      <c r="C41" s="53" t="e">
        <f>SUM(C13:C39)</f>
        <v>#DIV/0!</v>
      </c>
      <c r="D41" s="54">
        <f>SUM(D13+D20+D24+D28+D39)</f>
        <v>0</v>
      </c>
      <c r="E41" s="55" t="e">
        <f>SUM(E13:E40)</f>
        <v>#DIV/0!</v>
      </c>
      <c r="F41" s="56">
        <f>SUM(D41-B41)</f>
        <v>0</v>
      </c>
      <c r="G41" s="57" t="e">
        <f>SUM(D41-B41)/B41</f>
        <v>#DIV/0!</v>
      </c>
      <c r="H41" s="186"/>
    </row>
    <row r="42" spans="1:8" s="26" customFormat="1" ht="12.75" customHeight="1">
      <c r="A42" s="58"/>
      <c r="B42" s="59"/>
      <c r="C42" s="60"/>
      <c r="D42" s="59"/>
      <c r="E42" s="60"/>
      <c r="F42" s="59"/>
      <c r="G42" s="60"/>
      <c r="H42" s="188"/>
    </row>
    <row r="43" spans="1:8" s="9" customFormat="1" ht="15">
      <c r="A43" s="62" t="s">
        <v>47</v>
      </c>
      <c r="B43" s="61"/>
      <c r="C43" s="63"/>
      <c r="D43" s="61"/>
      <c r="E43" s="63"/>
      <c r="F43" s="61"/>
      <c r="G43" s="63"/>
      <c r="H43" s="346"/>
    </row>
    <row r="44" spans="1:8" s="9" customFormat="1" ht="15" thickBot="1">
      <c r="A44" s="171" t="s">
        <v>85</v>
      </c>
      <c r="B44" s="61"/>
      <c r="C44" s="63"/>
      <c r="D44" s="64"/>
      <c r="E44" s="65"/>
      <c r="F44" s="64"/>
      <c r="G44" s="65"/>
      <c r="H44" s="347"/>
    </row>
    <row r="45" spans="1:8" s="9" customFormat="1" ht="15">
      <c r="A45" s="172" t="s">
        <v>40</v>
      </c>
      <c r="B45" s="173">
        <v>0</v>
      </c>
      <c r="C45" s="27"/>
      <c r="D45" s="148">
        <v>0</v>
      </c>
      <c r="E45" s="28"/>
      <c r="F45" s="29">
        <f aca="true" t="shared" si="1" ref="F45:F55">SUM(D45-B45)</f>
        <v>0</v>
      </c>
      <c r="G45" s="27"/>
      <c r="H45" s="347"/>
    </row>
    <row r="46" spans="1:8" s="9" customFormat="1" ht="15">
      <c r="A46" s="146" t="s">
        <v>31</v>
      </c>
      <c r="B46" s="147">
        <v>0</v>
      </c>
      <c r="C46" s="30"/>
      <c r="D46" s="149">
        <v>0</v>
      </c>
      <c r="E46" s="31"/>
      <c r="F46" s="32">
        <f t="shared" si="1"/>
        <v>0</v>
      </c>
      <c r="G46" s="30"/>
      <c r="H46" s="347"/>
    </row>
    <row r="47" spans="1:8" s="9" customFormat="1" ht="15">
      <c r="A47" s="146" t="s">
        <v>34</v>
      </c>
      <c r="B47" s="147">
        <v>0</v>
      </c>
      <c r="C47" s="30"/>
      <c r="D47" s="149">
        <v>0</v>
      </c>
      <c r="E47" s="31"/>
      <c r="F47" s="32">
        <f t="shared" si="1"/>
        <v>0</v>
      </c>
      <c r="G47" s="30"/>
      <c r="H47" s="347"/>
    </row>
    <row r="48" spans="1:8" s="9" customFormat="1" ht="15">
      <c r="A48" s="146" t="s">
        <v>73</v>
      </c>
      <c r="B48" s="147">
        <v>0</v>
      </c>
      <c r="C48" s="30"/>
      <c r="D48" s="149">
        <v>0</v>
      </c>
      <c r="E48" s="31"/>
      <c r="F48" s="32">
        <f t="shared" si="1"/>
        <v>0</v>
      </c>
      <c r="G48" s="30"/>
      <c r="H48" s="347"/>
    </row>
    <row r="49" spans="1:8" s="9" customFormat="1" ht="15">
      <c r="A49" s="146" t="s">
        <v>74</v>
      </c>
      <c r="B49" s="147">
        <v>0</v>
      </c>
      <c r="C49" s="30"/>
      <c r="D49" s="149">
        <v>0</v>
      </c>
      <c r="E49" s="31"/>
      <c r="F49" s="32">
        <f t="shared" si="1"/>
        <v>0</v>
      </c>
      <c r="G49" s="30"/>
      <c r="H49" s="347"/>
    </row>
    <row r="50" spans="1:8" s="9" customFormat="1" ht="15">
      <c r="A50" s="163" t="s">
        <v>92</v>
      </c>
      <c r="B50" s="147">
        <v>0</v>
      </c>
      <c r="C50" s="30"/>
      <c r="D50" s="149">
        <v>0</v>
      </c>
      <c r="E50" s="31"/>
      <c r="F50" s="32">
        <f t="shared" si="1"/>
        <v>0</v>
      </c>
      <c r="G50" s="30"/>
      <c r="H50" s="347"/>
    </row>
    <row r="51" spans="1:8" s="9" customFormat="1" ht="15">
      <c r="A51" s="163" t="s">
        <v>96</v>
      </c>
      <c r="B51" s="147">
        <v>0</v>
      </c>
      <c r="C51" s="30"/>
      <c r="D51" s="149">
        <v>0</v>
      </c>
      <c r="E51" s="31"/>
      <c r="F51" s="32">
        <f t="shared" si="1"/>
        <v>0</v>
      </c>
      <c r="G51" s="30"/>
      <c r="H51" s="347"/>
    </row>
    <row r="52" spans="1:8" s="9" customFormat="1" ht="15">
      <c r="A52" s="163" t="s">
        <v>99</v>
      </c>
      <c r="B52" s="147">
        <v>0</v>
      </c>
      <c r="C52" s="30"/>
      <c r="D52" s="149">
        <v>0</v>
      </c>
      <c r="E52" s="31"/>
      <c r="F52" s="32">
        <f t="shared" si="1"/>
        <v>0</v>
      </c>
      <c r="G52" s="30"/>
      <c r="H52" s="347"/>
    </row>
    <row r="53" spans="1:8" s="9" customFormat="1" ht="15">
      <c r="A53" s="146" t="s">
        <v>55</v>
      </c>
      <c r="B53" s="147">
        <v>0</v>
      </c>
      <c r="C53" s="30"/>
      <c r="D53" s="149">
        <v>0</v>
      </c>
      <c r="E53" s="31"/>
      <c r="F53" s="32">
        <f t="shared" si="1"/>
        <v>0</v>
      </c>
      <c r="G53" s="30"/>
      <c r="H53" s="347"/>
    </row>
    <row r="54" spans="1:8" s="9" customFormat="1" ht="15">
      <c r="A54" s="146" t="s">
        <v>56</v>
      </c>
      <c r="B54" s="147">
        <v>0</v>
      </c>
      <c r="C54" s="30"/>
      <c r="D54" s="149">
        <v>0</v>
      </c>
      <c r="E54" s="31"/>
      <c r="F54" s="32">
        <f t="shared" si="1"/>
        <v>0</v>
      </c>
      <c r="G54" s="30"/>
      <c r="H54" s="347"/>
    </row>
    <row r="55" spans="1:8" s="9" customFormat="1" ht="15">
      <c r="A55" s="163" t="s">
        <v>103</v>
      </c>
      <c r="B55" s="147">
        <v>0</v>
      </c>
      <c r="C55" s="30"/>
      <c r="D55" s="149">
        <v>0</v>
      </c>
      <c r="E55" s="31"/>
      <c r="F55" s="32">
        <f t="shared" si="1"/>
        <v>0</v>
      </c>
      <c r="G55" s="30"/>
      <c r="H55" s="347"/>
    </row>
    <row r="56" spans="1:8" s="39" customFormat="1" ht="15" thickBot="1">
      <c r="A56" s="66" t="s">
        <v>2</v>
      </c>
      <c r="B56" s="67">
        <f>SUM(B45:B55)</f>
        <v>0</v>
      </c>
      <c r="C56" s="68" t="e">
        <f>SUM(B56/B131)</f>
        <v>#DIV/0!</v>
      </c>
      <c r="D56" s="69">
        <f>SUM(D45:D55)</f>
        <v>0</v>
      </c>
      <c r="E56" s="70" t="e">
        <f>SUM(D56/D131)</f>
        <v>#DIV/0!</v>
      </c>
      <c r="F56" s="37">
        <f>SUM(F45:F55)</f>
        <v>0</v>
      </c>
      <c r="G56" s="38" t="e">
        <f>SUM(D56-B56)/B56</f>
        <v>#DIV/0!</v>
      </c>
      <c r="H56" s="348"/>
    </row>
    <row r="57" spans="1:8" s="26" customFormat="1" ht="15">
      <c r="A57" s="23"/>
      <c r="B57" s="24"/>
      <c r="C57" s="25"/>
      <c r="D57" s="24"/>
      <c r="E57" s="25"/>
      <c r="F57" s="24"/>
      <c r="G57" s="25"/>
      <c r="H57" s="186"/>
    </row>
    <row r="58" spans="1:8" s="9" customFormat="1" ht="15" thickBot="1">
      <c r="A58" s="71" t="s">
        <v>84</v>
      </c>
      <c r="B58" s="61"/>
      <c r="C58" s="25"/>
      <c r="D58" s="24"/>
      <c r="E58" s="25"/>
      <c r="F58" s="24"/>
      <c r="G58" s="25"/>
      <c r="H58" s="189"/>
    </row>
    <row r="59" spans="1:8" s="9" customFormat="1" ht="15">
      <c r="A59" s="162" t="s">
        <v>104</v>
      </c>
      <c r="B59" s="150">
        <v>0</v>
      </c>
      <c r="C59" s="72"/>
      <c r="D59" s="148">
        <v>0</v>
      </c>
      <c r="E59" s="28"/>
      <c r="F59" s="29">
        <f aca="true" t="shared" si="2" ref="F59:F72">SUM(D59-B59)</f>
        <v>0</v>
      </c>
      <c r="G59" s="27"/>
      <c r="H59" s="346"/>
    </row>
    <row r="60" spans="1:8" s="9" customFormat="1" ht="15">
      <c r="A60" s="152" t="s">
        <v>105</v>
      </c>
      <c r="B60" s="151">
        <v>0</v>
      </c>
      <c r="C60" s="73"/>
      <c r="D60" s="149">
        <v>0</v>
      </c>
      <c r="E60" s="31"/>
      <c r="F60" s="32">
        <f t="shared" si="2"/>
        <v>0</v>
      </c>
      <c r="G60" s="30"/>
      <c r="H60" s="347"/>
    </row>
    <row r="61" spans="1:8" s="9" customFormat="1" ht="15">
      <c r="A61" s="152" t="s">
        <v>106</v>
      </c>
      <c r="B61" s="151">
        <v>0</v>
      </c>
      <c r="C61" s="73"/>
      <c r="D61" s="149">
        <v>0</v>
      </c>
      <c r="E61" s="31"/>
      <c r="F61" s="32">
        <f t="shared" si="2"/>
        <v>0</v>
      </c>
      <c r="G61" s="30"/>
      <c r="H61" s="347"/>
    </row>
    <row r="62" spans="1:8" s="9" customFormat="1" ht="15">
      <c r="A62" s="152" t="s">
        <v>107</v>
      </c>
      <c r="B62" s="151">
        <v>0</v>
      </c>
      <c r="C62" s="73"/>
      <c r="D62" s="149">
        <v>0</v>
      </c>
      <c r="E62" s="31"/>
      <c r="F62" s="32">
        <f t="shared" si="2"/>
        <v>0</v>
      </c>
      <c r="G62" s="30"/>
      <c r="H62" s="347"/>
    </row>
    <row r="63" spans="1:8" s="9" customFormat="1" ht="15">
      <c r="A63" s="152" t="s">
        <v>108</v>
      </c>
      <c r="B63" s="151">
        <v>0</v>
      </c>
      <c r="C63" s="73"/>
      <c r="D63" s="149">
        <v>0</v>
      </c>
      <c r="E63" s="31"/>
      <c r="F63" s="32">
        <f t="shared" si="2"/>
        <v>0</v>
      </c>
      <c r="G63" s="30"/>
      <c r="H63" s="347"/>
    </row>
    <row r="64" spans="1:8" s="9" customFormat="1" ht="15">
      <c r="A64" s="152" t="s">
        <v>109</v>
      </c>
      <c r="B64" s="151">
        <v>0</v>
      </c>
      <c r="C64" s="73"/>
      <c r="D64" s="149">
        <v>0</v>
      </c>
      <c r="E64" s="31"/>
      <c r="F64" s="32">
        <f t="shared" si="2"/>
        <v>0</v>
      </c>
      <c r="G64" s="30"/>
      <c r="H64" s="347"/>
    </row>
    <row r="65" spans="1:8" s="9" customFormat="1" ht="15">
      <c r="A65" s="152" t="s">
        <v>20</v>
      </c>
      <c r="B65" s="151">
        <v>0</v>
      </c>
      <c r="C65" s="73"/>
      <c r="D65" s="149">
        <v>0</v>
      </c>
      <c r="E65" s="31"/>
      <c r="F65" s="32">
        <f t="shared" si="2"/>
        <v>0</v>
      </c>
      <c r="G65" s="30"/>
      <c r="H65" s="347"/>
    </row>
    <row r="66" spans="1:8" s="9" customFormat="1" ht="15">
      <c r="A66" s="152" t="s">
        <v>110</v>
      </c>
      <c r="B66" s="151">
        <v>0</v>
      </c>
      <c r="C66" s="73"/>
      <c r="D66" s="149">
        <v>0</v>
      </c>
      <c r="E66" s="31"/>
      <c r="F66" s="32">
        <f t="shared" si="2"/>
        <v>0</v>
      </c>
      <c r="G66" s="30"/>
      <c r="H66" s="347"/>
    </row>
    <row r="67" spans="1:8" s="9" customFormat="1" ht="15">
      <c r="A67" s="152" t="s">
        <v>111</v>
      </c>
      <c r="B67" s="151">
        <v>0</v>
      </c>
      <c r="C67" s="73"/>
      <c r="D67" s="149">
        <v>0</v>
      </c>
      <c r="E67" s="31"/>
      <c r="F67" s="32">
        <f t="shared" si="2"/>
        <v>0</v>
      </c>
      <c r="G67" s="30"/>
      <c r="H67" s="347"/>
    </row>
    <row r="68" spans="1:8" s="9" customFormat="1" ht="15">
      <c r="A68" s="152" t="s">
        <v>112</v>
      </c>
      <c r="B68" s="151">
        <v>0</v>
      </c>
      <c r="C68" s="73"/>
      <c r="D68" s="149">
        <v>0</v>
      </c>
      <c r="E68" s="31"/>
      <c r="F68" s="32">
        <f t="shared" si="2"/>
        <v>0</v>
      </c>
      <c r="G68" s="30"/>
      <c r="H68" s="347"/>
    </row>
    <row r="69" spans="1:8" s="9" customFormat="1" ht="15">
      <c r="A69" s="152" t="s">
        <v>113</v>
      </c>
      <c r="B69" s="151">
        <v>0</v>
      </c>
      <c r="C69" s="73"/>
      <c r="D69" s="149">
        <v>0</v>
      </c>
      <c r="E69" s="31"/>
      <c r="F69" s="32">
        <f t="shared" si="2"/>
        <v>0</v>
      </c>
      <c r="G69" s="30"/>
      <c r="H69" s="347"/>
    </row>
    <row r="70" spans="1:8" s="9" customFormat="1" ht="15">
      <c r="A70" s="140" t="s">
        <v>75</v>
      </c>
      <c r="B70" s="151">
        <v>0</v>
      </c>
      <c r="C70" s="73"/>
      <c r="D70" s="149">
        <v>0</v>
      </c>
      <c r="E70" s="31"/>
      <c r="F70" s="32">
        <f t="shared" si="2"/>
        <v>0</v>
      </c>
      <c r="G70" s="30"/>
      <c r="H70" s="347"/>
    </row>
    <row r="71" spans="1:8" s="9" customFormat="1" ht="15">
      <c r="A71" s="140" t="s">
        <v>54</v>
      </c>
      <c r="B71" s="151">
        <v>0</v>
      </c>
      <c r="C71" s="73"/>
      <c r="D71" s="149">
        <v>0</v>
      </c>
      <c r="E71" s="31"/>
      <c r="F71" s="32">
        <f t="shared" si="2"/>
        <v>0</v>
      </c>
      <c r="G71" s="30"/>
      <c r="H71" s="347"/>
    </row>
    <row r="72" spans="1:8" s="9" customFormat="1" ht="15">
      <c r="A72" s="140" t="s">
        <v>76</v>
      </c>
      <c r="B72" s="151">
        <v>0</v>
      </c>
      <c r="C72" s="73"/>
      <c r="D72" s="149">
        <v>0</v>
      </c>
      <c r="E72" s="31"/>
      <c r="F72" s="32">
        <f t="shared" si="2"/>
        <v>0</v>
      </c>
      <c r="G72" s="30"/>
      <c r="H72" s="347"/>
    </row>
    <row r="73" spans="1:8" s="39" customFormat="1" ht="15" thickBot="1">
      <c r="A73" s="74" t="s">
        <v>83</v>
      </c>
      <c r="B73" s="75">
        <f>SUM(B59:B72)</f>
        <v>0</v>
      </c>
      <c r="C73" s="76" t="e">
        <f>SUM(B73/B131)</f>
        <v>#DIV/0!</v>
      </c>
      <c r="D73" s="77">
        <f>SUM(D59:D72)</f>
        <v>0</v>
      </c>
      <c r="E73" s="78" t="e">
        <f>SUM(D73/D131)</f>
        <v>#DIV/0!</v>
      </c>
      <c r="F73" s="37">
        <f>SUM(F59:F72)</f>
        <v>0</v>
      </c>
      <c r="G73" s="79" t="e">
        <f>SUM(D73-B73)/B73</f>
        <v>#DIV/0!</v>
      </c>
      <c r="H73" s="348"/>
    </row>
    <row r="74" spans="1:8" s="26" customFormat="1" ht="15">
      <c r="A74" s="23"/>
      <c r="B74" s="24"/>
      <c r="C74" s="25"/>
      <c r="D74" s="24"/>
      <c r="E74" s="25"/>
      <c r="F74" s="24"/>
      <c r="G74" s="25"/>
      <c r="H74" s="186"/>
    </row>
    <row r="75" spans="1:8" s="9" customFormat="1" ht="15" thickBot="1">
      <c r="A75" s="80" t="s">
        <v>0</v>
      </c>
      <c r="B75" s="24"/>
      <c r="C75" s="25"/>
      <c r="D75" s="24"/>
      <c r="E75" s="25"/>
      <c r="F75" s="24"/>
      <c r="G75" s="25"/>
      <c r="H75" s="324"/>
    </row>
    <row r="76" spans="1:8" s="9" customFormat="1" ht="15">
      <c r="A76" s="162" t="s">
        <v>90</v>
      </c>
      <c r="B76" s="150">
        <v>0</v>
      </c>
      <c r="C76" s="27"/>
      <c r="D76" s="148">
        <v>0</v>
      </c>
      <c r="E76" s="28"/>
      <c r="F76" s="29">
        <f aca="true" t="shared" si="3" ref="F76:F115">SUM(D76-B76)</f>
        <v>0</v>
      </c>
      <c r="G76" s="28"/>
      <c r="H76" s="325"/>
    </row>
    <row r="77" spans="1:8" s="9" customFormat="1" ht="15">
      <c r="A77" s="140" t="s">
        <v>10</v>
      </c>
      <c r="B77" s="151">
        <v>0</v>
      </c>
      <c r="C77" s="30"/>
      <c r="D77" s="149">
        <v>0</v>
      </c>
      <c r="E77" s="31"/>
      <c r="F77" s="32">
        <f t="shared" si="3"/>
        <v>0</v>
      </c>
      <c r="G77" s="31"/>
      <c r="H77" s="325"/>
    </row>
    <row r="78" spans="1:8" s="9" customFormat="1" ht="15">
      <c r="A78" s="140" t="s">
        <v>11</v>
      </c>
      <c r="B78" s="151">
        <v>0</v>
      </c>
      <c r="C78" s="30"/>
      <c r="D78" s="149">
        <v>0</v>
      </c>
      <c r="E78" s="31"/>
      <c r="F78" s="32">
        <f t="shared" si="3"/>
        <v>0</v>
      </c>
      <c r="G78" s="31"/>
      <c r="H78" s="325"/>
    </row>
    <row r="79" spans="1:8" s="9" customFormat="1" ht="15">
      <c r="A79" s="140" t="s">
        <v>5</v>
      </c>
      <c r="B79" s="151">
        <v>0</v>
      </c>
      <c r="C79" s="30"/>
      <c r="D79" s="149">
        <v>0</v>
      </c>
      <c r="E79" s="31"/>
      <c r="F79" s="32">
        <f t="shared" si="3"/>
        <v>0</v>
      </c>
      <c r="G79" s="31"/>
      <c r="H79" s="325"/>
    </row>
    <row r="80" spans="1:8" s="9" customFormat="1" ht="15">
      <c r="A80" s="140" t="s">
        <v>7</v>
      </c>
      <c r="B80" s="151">
        <v>0</v>
      </c>
      <c r="C80" s="30"/>
      <c r="D80" s="149">
        <v>0</v>
      </c>
      <c r="E80" s="31"/>
      <c r="F80" s="32">
        <f t="shared" si="3"/>
        <v>0</v>
      </c>
      <c r="G80" s="31"/>
      <c r="H80" s="325"/>
    </row>
    <row r="81" spans="1:8" s="9" customFormat="1" ht="15">
      <c r="A81" s="140" t="s">
        <v>8</v>
      </c>
      <c r="B81" s="151">
        <v>0</v>
      </c>
      <c r="C81" s="30"/>
      <c r="D81" s="149">
        <v>0</v>
      </c>
      <c r="E81" s="31"/>
      <c r="F81" s="32">
        <f t="shared" si="3"/>
        <v>0</v>
      </c>
      <c r="G81" s="31"/>
      <c r="H81" s="325"/>
    </row>
    <row r="82" spans="1:8" s="9" customFormat="1" ht="15">
      <c r="A82" s="140" t="s">
        <v>6</v>
      </c>
      <c r="B82" s="151">
        <v>0</v>
      </c>
      <c r="C82" s="30"/>
      <c r="D82" s="149">
        <v>0</v>
      </c>
      <c r="E82" s="31"/>
      <c r="F82" s="32">
        <f t="shared" si="3"/>
        <v>0</v>
      </c>
      <c r="G82" s="31"/>
      <c r="H82" s="325"/>
    </row>
    <row r="83" spans="1:8" s="9" customFormat="1" ht="15">
      <c r="A83" s="140" t="s">
        <v>61</v>
      </c>
      <c r="B83" s="151">
        <v>0</v>
      </c>
      <c r="C83" s="30"/>
      <c r="D83" s="149">
        <v>0</v>
      </c>
      <c r="E83" s="31"/>
      <c r="F83" s="32">
        <f t="shared" si="3"/>
        <v>0</v>
      </c>
      <c r="G83" s="31"/>
      <c r="H83" s="325"/>
    </row>
    <row r="84" spans="1:8" s="9" customFormat="1" ht="15">
      <c r="A84" s="140" t="s">
        <v>62</v>
      </c>
      <c r="B84" s="151">
        <v>0</v>
      </c>
      <c r="C84" s="30"/>
      <c r="D84" s="149">
        <v>0</v>
      </c>
      <c r="E84" s="31"/>
      <c r="F84" s="32">
        <f>SUM(D84-B84)</f>
        <v>0</v>
      </c>
      <c r="G84" s="31"/>
      <c r="H84" s="325"/>
    </row>
    <row r="85" spans="1:8" s="9" customFormat="1" ht="15">
      <c r="A85" s="193" t="s">
        <v>98</v>
      </c>
      <c r="B85" s="151">
        <v>0</v>
      </c>
      <c r="C85" s="30"/>
      <c r="D85" s="149">
        <v>0</v>
      </c>
      <c r="E85" s="31"/>
      <c r="F85" s="32">
        <f>SUM(D85-B85)</f>
        <v>0</v>
      </c>
      <c r="G85" s="31"/>
      <c r="H85" s="325"/>
    </row>
    <row r="86" spans="1:8" s="9" customFormat="1" ht="15">
      <c r="A86" s="140" t="s">
        <v>57</v>
      </c>
      <c r="B86" s="151">
        <v>0</v>
      </c>
      <c r="C86" s="30"/>
      <c r="D86" s="149">
        <v>0</v>
      </c>
      <c r="E86" s="31"/>
      <c r="F86" s="32">
        <f t="shared" si="3"/>
        <v>0</v>
      </c>
      <c r="G86" s="31"/>
      <c r="H86" s="325"/>
    </row>
    <row r="87" spans="1:8" s="9" customFormat="1" ht="15">
      <c r="A87" s="140" t="s">
        <v>58</v>
      </c>
      <c r="B87" s="151">
        <v>0</v>
      </c>
      <c r="C87" s="30"/>
      <c r="D87" s="149">
        <v>0</v>
      </c>
      <c r="E87" s="31"/>
      <c r="F87" s="32">
        <f t="shared" si="3"/>
        <v>0</v>
      </c>
      <c r="G87" s="31"/>
      <c r="H87" s="325"/>
    </row>
    <row r="88" spans="1:8" s="9" customFormat="1" ht="15">
      <c r="A88" s="140" t="s">
        <v>63</v>
      </c>
      <c r="B88" s="151">
        <v>0</v>
      </c>
      <c r="C88" s="30"/>
      <c r="D88" s="149">
        <v>0</v>
      </c>
      <c r="E88" s="31"/>
      <c r="F88" s="32">
        <f t="shared" si="3"/>
        <v>0</v>
      </c>
      <c r="G88" s="31"/>
      <c r="H88" s="325"/>
    </row>
    <row r="89" spans="1:8" s="9" customFormat="1" ht="15">
      <c r="A89" s="140" t="s">
        <v>64</v>
      </c>
      <c r="B89" s="151">
        <v>0</v>
      </c>
      <c r="C89" s="30"/>
      <c r="D89" s="149">
        <v>0</v>
      </c>
      <c r="E89" s="31"/>
      <c r="F89" s="32">
        <f t="shared" si="3"/>
        <v>0</v>
      </c>
      <c r="G89" s="31"/>
      <c r="H89" s="325"/>
    </row>
    <row r="90" spans="1:8" s="9" customFormat="1" ht="15">
      <c r="A90" s="152" t="s">
        <v>88</v>
      </c>
      <c r="B90" s="151">
        <v>0</v>
      </c>
      <c r="C90" s="30"/>
      <c r="D90" s="149">
        <v>0</v>
      </c>
      <c r="E90" s="31"/>
      <c r="F90" s="32">
        <f t="shared" si="3"/>
        <v>0</v>
      </c>
      <c r="G90" s="31"/>
      <c r="H90" s="325"/>
    </row>
    <row r="91" spans="1:8" s="9" customFormat="1" ht="15">
      <c r="A91" s="140" t="s">
        <v>65</v>
      </c>
      <c r="B91" s="151">
        <v>0</v>
      </c>
      <c r="C91" s="30"/>
      <c r="D91" s="149">
        <v>0</v>
      </c>
      <c r="E91" s="31"/>
      <c r="F91" s="32">
        <f t="shared" si="3"/>
        <v>0</v>
      </c>
      <c r="G91" s="31"/>
      <c r="H91" s="325"/>
    </row>
    <row r="92" spans="1:8" s="9" customFormat="1" ht="15">
      <c r="A92" s="140" t="s">
        <v>66</v>
      </c>
      <c r="B92" s="151">
        <v>0</v>
      </c>
      <c r="C92" s="30"/>
      <c r="D92" s="149">
        <v>0</v>
      </c>
      <c r="E92" s="31"/>
      <c r="F92" s="32">
        <f t="shared" si="3"/>
        <v>0</v>
      </c>
      <c r="G92" s="31"/>
      <c r="H92" s="325"/>
    </row>
    <row r="93" spans="1:8" s="9" customFormat="1" ht="15">
      <c r="A93" s="140" t="s">
        <v>67</v>
      </c>
      <c r="B93" s="151">
        <v>0</v>
      </c>
      <c r="C93" s="30"/>
      <c r="D93" s="149">
        <v>0</v>
      </c>
      <c r="E93" s="31"/>
      <c r="F93" s="32">
        <f t="shared" si="3"/>
        <v>0</v>
      </c>
      <c r="G93" s="31"/>
      <c r="H93" s="325"/>
    </row>
    <row r="94" spans="1:8" s="9" customFormat="1" ht="15">
      <c r="A94" s="152" t="s">
        <v>94</v>
      </c>
      <c r="B94" s="151">
        <v>0</v>
      </c>
      <c r="C94" s="30"/>
      <c r="D94" s="149">
        <v>0</v>
      </c>
      <c r="E94" s="31"/>
      <c r="F94" s="32">
        <f t="shared" si="3"/>
        <v>0</v>
      </c>
      <c r="G94" s="31"/>
      <c r="H94" s="325"/>
    </row>
    <row r="95" spans="1:8" s="9" customFormat="1" ht="15">
      <c r="A95" s="140" t="s">
        <v>12</v>
      </c>
      <c r="B95" s="151">
        <v>0</v>
      </c>
      <c r="C95" s="30"/>
      <c r="D95" s="149">
        <v>0</v>
      </c>
      <c r="E95" s="31"/>
      <c r="F95" s="32">
        <f t="shared" si="3"/>
        <v>0</v>
      </c>
      <c r="G95" s="31"/>
      <c r="H95" s="325"/>
    </row>
    <row r="96" spans="1:8" s="9" customFormat="1" ht="15">
      <c r="A96" s="140" t="s">
        <v>70</v>
      </c>
      <c r="B96" s="151">
        <v>0</v>
      </c>
      <c r="C96" s="30"/>
      <c r="D96" s="149">
        <v>0</v>
      </c>
      <c r="E96" s="31"/>
      <c r="F96" s="32">
        <f t="shared" si="3"/>
        <v>0</v>
      </c>
      <c r="G96" s="31"/>
      <c r="H96" s="325"/>
    </row>
    <row r="97" spans="1:8" s="9" customFormat="1" ht="15">
      <c r="A97" s="140" t="s">
        <v>68</v>
      </c>
      <c r="B97" s="151">
        <v>0</v>
      </c>
      <c r="C97" s="30"/>
      <c r="D97" s="149">
        <v>0</v>
      </c>
      <c r="E97" s="31"/>
      <c r="F97" s="32">
        <f t="shared" si="3"/>
        <v>0</v>
      </c>
      <c r="G97" s="31"/>
      <c r="H97" s="325"/>
    </row>
    <row r="98" spans="1:8" s="9" customFormat="1" ht="15">
      <c r="A98" s="140" t="s">
        <v>28</v>
      </c>
      <c r="B98" s="151">
        <v>0</v>
      </c>
      <c r="C98" s="30"/>
      <c r="D98" s="149">
        <v>0</v>
      </c>
      <c r="E98" s="31"/>
      <c r="F98" s="32">
        <f t="shared" si="3"/>
        <v>0</v>
      </c>
      <c r="G98" s="31"/>
      <c r="H98" s="325"/>
    </row>
    <row r="99" spans="1:8" s="9" customFormat="1" ht="15">
      <c r="A99" s="140" t="s">
        <v>69</v>
      </c>
      <c r="B99" s="151">
        <v>0</v>
      </c>
      <c r="C99" s="30"/>
      <c r="D99" s="149">
        <v>0</v>
      </c>
      <c r="E99" s="31"/>
      <c r="F99" s="32">
        <f t="shared" si="3"/>
        <v>0</v>
      </c>
      <c r="G99" s="31"/>
      <c r="H99" s="325"/>
    </row>
    <row r="100" spans="1:8" s="9" customFormat="1" ht="15">
      <c r="A100" s="140" t="s">
        <v>29</v>
      </c>
      <c r="B100" s="151">
        <v>0</v>
      </c>
      <c r="C100" s="30"/>
      <c r="D100" s="149">
        <v>0</v>
      </c>
      <c r="E100" s="31"/>
      <c r="F100" s="32">
        <f t="shared" si="3"/>
        <v>0</v>
      </c>
      <c r="G100" s="31"/>
      <c r="H100" s="325"/>
    </row>
    <row r="101" spans="1:8" s="9" customFormat="1" ht="15">
      <c r="A101" s="140" t="s">
        <v>4</v>
      </c>
      <c r="B101" s="151">
        <v>0</v>
      </c>
      <c r="C101" s="30"/>
      <c r="D101" s="149">
        <v>0</v>
      </c>
      <c r="E101" s="31"/>
      <c r="F101" s="32">
        <f>SUM(D101-B101)</f>
        <v>0</v>
      </c>
      <c r="G101" s="31"/>
      <c r="H101" s="325"/>
    </row>
    <row r="102" spans="1:8" s="9" customFormat="1" ht="15">
      <c r="A102" s="193" t="s">
        <v>97</v>
      </c>
      <c r="B102" s="151">
        <v>0</v>
      </c>
      <c r="C102" s="30"/>
      <c r="D102" s="149">
        <v>0</v>
      </c>
      <c r="E102" s="31"/>
      <c r="F102" s="32">
        <f>SUM(D102-B102)</f>
        <v>0</v>
      </c>
      <c r="G102" s="31"/>
      <c r="H102" s="325"/>
    </row>
    <row r="103" spans="1:8" s="9" customFormat="1" ht="15">
      <c r="A103" s="140" t="s">
        <v>9</v>
      </c>
      <c r="B103" s="151">
        <v>0</v>
      </c>
      <c r="C103" s="30"/>
      <c r="D103" s="149">
        <v>0</v>
      </c>
      <c r="E103" s="31"/>
      <c r="F103" s="32">
        <f t="shared" si="3"/>
        <v>0</v>
      </c>
      <c r="G103" s="31"/>
      <c r="H103" s="325"/>
    </row>
    <row r="104" spans="1:8" s="9" customFormat="1" ht="15">
      <c r="A104" s="140" t="s">
        <v>13</v>
      </c>
      <c r="B104" s="151">
        <v>0</v>
      </c>
      <c r="C104" s="30"/>
      <c r="D104" s="149">
        <v>0</v>
      </c>
      <c r="E104" s="31"/>
      <c r="F104" s="32">
        <f t="shared" si="3"/>
        <v>0</v>
      </c>
      <c r="G104" s="31"/>
      <c r="H104" s="325"/>
    </row>
    <row r="105" spans="1:8" s="9" customFormat="1" ht="15">
      <c r="A105" s="152" t="s">
        <v>95</v>
      </c>
      <c r="B105" s="151">
        <v>0</v>
      </c>
      <c r="C105" s="30"/>
      <c r="D105" s="149">
        <v>0</v>
      </c>
      <c r="E105" s="31"/>
      <c r="F105" s="32">
        <f t="shared" si="3"/>
        <v>0</v>
      </c>
      <c r="G105" s="31"/>
      <c r="H105" s="325"/>
    </row>
    <row r="106" spans="1:8" s="9" customFormat="1" ht="15">
      <c r="A106" s="140" t="s">
        <v>59</v>
      </c>
      <c r="B106" s="151">
        <v>0</v>
      </c>
      <c r="C106" s="30"/>
      <c r="D106" s="149">
        <v>0</v>
      </c>
      <c r="E106" s="31"/>
      <c r="F106" s="32">
        <f t="shared" si="3"/>
        <v>0</v>
      </c>
      <c r="G106" s="31"/>
      <c r="H106" s="325"/>
    </row>
    <row r="107" spans="1:8" s="9" customFormat="1" ht="15">
      <c r="A107" s="140" t="s">
        <v>60</v>
      </c>
      <c r="B107" s="151">
        <v>0</v>
      </c>
      <c r="C107" s="30"/>
      <c r="D107" s="149">
        <v>0</v>
      </c>
      <c r="E107" s="31"/>
      <c r="F107" s="32">
        <f t="shared" si="3"/>
        <v>0</v>
      </c>
      <c r="G107" s="31"/>
      <c r="H107" s="325"/>
    </row>
    <row r="108" spans="1:8" s="9" customFormat="1" ht="15">
      <c r="A108" s="140" t="s">
        <v>26</v>
      </c>
      <c r="B108" s="151">
        <v>0</v>
      </c>
      <c r="C108" s="30"/>
      <c r="D108" s="149">
        <v>0</v>
      </c>
      <c r="E108" s="31"/>
      <c r="F108" s="32">
        <f t="shared" si="3"/>
        <v>0</v>
      </c>
      <c r="G108" s="31"/>
      <c r="H108" s="325"/>
    </row>
    <row r="109" spans="1:8" s="9" customFormat="1" ht="15">
      <c r="A109" s="140" t="s">
        <v>14</v>
      </c>
      <c r="B109" s="151">
        <v>0</v>
      </c>
      <c r="C109" s="30"/>
      <c r="D109" s="149">
        <v>0</v>
      </c>
      <c r="E109" s="31"/>
      <c r="F109" s="32">
        <f t="shared" si="3"/>
        <v>0</v>
      </c>
      <c r="G109" s="31"/>
      <c r="H109" s="325"/>
    </row>
    <row r="110" spans="1:8" s="9" customFormat="1" ht="15">
      <c r="A110" s="140" t="s">
        <v>15</v>
      </c>
      <c r="B110" s="151">
        <v>0</v>
      </c>
      <c r="C110" s="30"/>
      <c r="D110" s="149">
        <v>0</v>
      </c>
      <c r="E110" s="31"/>
      <c r="F110" s="32">
        <f t="shared" si="3"/>
        <v>0</v>
      </c>
      <c r="G110" s="31"/>
      <c r="H110" s="325"/>
    </row>
    <row r="111" spans="1:8" s="9" customFormat="1" ht="15">
      <c r="A111" s="140" t="s">
        <v>16</v>
      </c>
      <c r="B111" s="151">
        <v>0</v>
      </c>
      <c r="C111" s="30"/>
      <c r="D111" s="149">
        <v>0</v>
      </c>
      <c r="E111" s="31"/>
      <c r="F111" s="32">
        <f t="shared" si="3"/>
        <v>0</v>
      </c>
      <c r="G111" s="31"/>
      <c r="H111" s="325"/>
    </row>
    <row r="112" spans="1:8" s="9" customFormat="1" ht="15">
      <c r="A112" s="140" t="s">
        <v>17</v>
      </c>
      <c r="B112" s="151">
        <v>0</v>
      </c>
      <c r="C112" s="30"/>
      <c r="D112" s="149">
        <v>0</v>
      </c>
      <c r="E112" s="31"/>
      <c r="F112" s="32">
        <f t="shared" si="3"/>
        <v>0</v>
      </c>
      <c r="G112" s="31"/>
      <c r="H112" s="325"/>
    </row>
    <row r="113" spans="1:8" s="9" customFormat="1" ht="15">
      <c r="A113" s="152" t="s">
        <v>114</v>
      </c>
      <c r="B113" s="151">
        <v>0</v>
      </c>
      <c r="C113" s="30"/>
      <c r="D113" s="149">
        <v>0</v>
      </c>
      <c r="E113" s="31"/>
      <c r="F113" s="46">
        <f t="shared" si="3"/>
        <v>0</v>
      </c>
      <c r="G113" s="45"/>
      <c r="H113" s="325"/>
    </row>
    <row r="114" spans="1:8" s="9" customFormat="1" ht="15">
      <c r="A114" s="152" t="s">
        <v>89</v>
      </c>
      <c r="B114" s="151">
        <v>0</v>
      </c>
      <c r="C114" s="30"/>
      <c r="D114" s="149">
        <v>0</v>
      </c>
      <c r="E114" s="31"/>
      <c r="F114" s="46">
        <f t="shared" si="3"/>
        <v>0</v>
      </c>
      <c r="G114" s="45"/>
      <c r="H114" s="325"/>
    </row>
    <row r="115" spans="1:8" s="26" customFormat="1" ht="15">
      <c r="A115" s="145" t="s">
        <v>30</v>
      </c>
      <c r="B115" s="151">
        <v>0</v>
      </c>
      <c r="C115" s="44"/>
      <c r="D115" s="149">
        <v>0</v>
      </c>
      <c r="E115" s="45"/>
      <c r="F115" s="46">
        <f t="shared" si="3"/>
        <v>0</v>
      </c>
      <c r="G115" s="45"/>
      <c r="H115" s="325"/>
    </row>
    <row r="116" spans="1:8" s="39" customFormat="1" ht="15" thickBot="1">
      <c r="A116" s="81" t="s">
        <v>3</v>
      </c>
      <c r="B116" s="75">
        <f>SUM(B76:B115)</f>
        <v>0</v>
      </c>
      <c r="C116" s="76" t="e">
        <f>SUM(B116/B131)</f>
        <v>#DIV/0!</v>
      </c>
      <c r="D116" s="82">
        <f>SUM(D76:D115)</f>
        <v>0</v>
      </c>
      <c r="E116" s="83" t="e">
        <f>SUM(D116/D131)</f>
        <v>#DIV/0!</v>
      </c>
      <c r="F116" s="37">
        <f>SUM(F76:F115)</f>
        <v>0</v>
      </c>
      <c r="G116" s="185" t="e">
        <f>SUM(D116-B116)/B116</f>
        <v>#DIV/0!</v>
      </c>
      <c r="H116" s="326"/>
    </row>
    <row r="117" spans="1:8" s="9" customFormat="1" ht="15">
      <c r="A117" s="84"/>
      <c r="B117" s="24"/>
      <c r="C117" s="50"/>
      <c r="D117" s="24"/>
      <c r="E117" s="50"/>
      <c r="F117" s="24"/>
      <c r="G117" s="25"/>
      <c r="H117" s="186"/>
    </row>
    <row r="118" spans="1:8" s="9" customFormat="1" ht="15" thickBot="1">
      <c r="A118" s="80" t="s">
        <v>71</v>
      </c>
      <c r="B118" s="61"/>
      <c r="C118" s="25"/>
      <c r="D118" s="24"/>
      <c r="E118" s="25"/>
      <c r="F118" s="24"/>
      <c r="G118" s="25"/>
      <c r="H118" s="186"/>
    </row>
    <row r="119" spans="1:8" s="9" customFormat="1" ht="15">
      <c r="A119" s="162" t="s">
        <v>115</v>
      </c>
      <c r="B119" s="150">
        <v>0</v>
      </c>
      <c r="C119" s="27"/>
      <c r="D119" s="148">
        <v>0</v>
      </c>
      <c r="E119" s="28"/>
      <c r="F119" s="29">
        <f aca="true" t="shared" si="4" ref="F119:F128">SUM(D119-B119)</f>
        <v>0</v>
      </c>
      <c r="G119" s="27"/>
      <c r="H119" s="346"/>
    </row>
    <row r="120" spans="1:8" s="9" customFormat="1" ht="15">
      <c r="A120" s="152" t="s">
        <v>116</v>
      </c>
      <c r="B120" s="151">
        <v>0</v>
      </c>
      <c r="C120" s="30"/>
      <c r="D120" s="149">
        <v>0</v>
      </c>
      <c r="E120" s="31"/>
      <c r="F120" s="32">
        <f t="shared" si="4"/>
        <v>0</v>
      </c>
      <c r="G120" s="30"/>
      <c r="H120" s="347"/>
    </row>
    <row r="121" spans="1:8" s="9" customFormat="1" ht="15">
      <c r="A121" s="152" t="s">
        <v>117</v>
      </c>
      <c r="B121" s="151">
        <v>0</v>
      </c>
      <c r="C121" s="30"/>
      <c r="D121" s="149">
        <v>0</v>
      </c>
      <c r="E121" s="31"/>
      <c r="F121" s="32">
        <f t="shared" si="4"/>
        <v>0</v>
      </c>
      <c r="G121" s="30"/>
      <c r="H121" s="347"/>
    </row>
    <row r="122" spans="1:8" s="9" customFormat="1" ht="15">
      <c r="A122" s="152" t="s">
        <v>110</v>
      </c>
      <c r="B122" s="151">
        <v>0</v>
      </c>
      <c r="C122" s="30"/>
      <c r="D122" s="149">
        <v>0</v>
      </c>
      <c r="E122" s="31"/>
      <c r="F122" s="32">
        <f t="shared" si="4"/>
        <v>0</v>
      </c>
      <c r="G122" s="30"/>
      <c r="H122" s="347"/>
    </row>
    <row r="123" spans="1:8" s="9" customFormat="1" ht="15">
      <c r="A123" s="152" t="s">
        <v>118</v>
      </c>
      <c r="B123" s="151">
        <v>0</v>
      </c>
      <c r="C123" s="30"/>
      <c r="D123" s="149">
        <v>0</v>
      </c>
      <c r="E123" s="31"/>
      <c r="F123" s="32">
        <f t="shared" si="4"/>
        <v>0</v>
      </c>
      <c r="G123" s="30"/>
      <c r="H123" s="347"/>
    </row>
    <row r="124" spans="1:8" s="9" customFormat="1" ht="15">
      <c r="A124" s="152" t="s">
        <v>119</v>
      </c>
      <c r="B124" s="151">
        <v>0</v>
      </c>
      <c r="C124" s="30"/>
      <c r="D124" s="149">
        <v>0</v>
      </c>
      <c r="E124" s="31"/>
      <c r="F124" s="32">
        <f t="shared" si="4"/>
        <v>0</v>
      </c>
      <c r="G124" s="30"/>
      <c r="H124" s="347"/>
    </row>
    <row r="125" spans="1:8" s="9" customFormat="1" ht="15">
      <c r="A125" s="140" t="s">
        <v>27</v>
      </c>
      <c r="B125" s="151">
        <v>0</v>
      </c>
      <c r="C125" s="30"/>
      <c r="D125" s="149">
        <v>0</v>
      </c>
      <c r="E125" s="31"/>
      <c r="F125" s="32">
        <f t="shared" si="4"/>
        <v>0</v>
      </c>
      <c r="G125" s="30"/>
      <c r="H125" s="347"/>
    </row>
    <row r="126" spans="1:8" s="9" customFormat="1" ht="15">
      <c r="A126" s="140" t="s">
        <v>36</v>
      </c>
      <c r="B126" s="151">
        <v>0</v>
      </c>
      <c r="C126" s="30"/>
      <c r="D126" s="149">
        <v>0</v>
      </c>
      <c r="E126" s="31"/>
      <c r="F126" s="32">
        <f t="shared" si="4"/>
        <v>0</v>
      </c>
      <c r="G126" s="30"/>
      <c r="H126" s="347"/>
    </row>
    <row r="127" spans="1:8" s="9" customFormat="1" ht="15">
      <c r="A127" s="140" t="s">
        <v>37</v>
      </c>
      <c r="B127" s="151">
        <v>0</v>
      </c>
      <c r="C127" s="30"/>
      <c r="D127" s="149">
        <v>0</v>
      </c>
      <c r="E127" s="31"/>
      <c r="F127" s="32">
        <f t="shared" si="4"/>
        <v>0</v>
      </c>
      <c r="G127" s="30"/>
      <c r="H127" s="347"/>
    </row>
    <row r="128" spans="1:8" s="9" customFormat="1" ht="15">
      <c r="A128" s="140" t="s">
        <v>38</v>
      </c>
      <c r="B128" s="151">
        <v>0</v>
      </c>
      <c r="C128" s="30"/>
      <c r="D128" s="149">
        <v>0</v>
      </c>
      <c r="E128" s="31"/>
      <c r="F128" s="32">
        <f t="shared" si="4"/>
        <v>0</v>
      </c>
      <c r="G128" s="30"/>
      <c r="H128" s="347"/>
    </row>
    <row r="129" spans="1:8" s="39" customFormat="1" ht="15" thickBot="1">
      <c r="A129" s="74" t="s">
        <v>82</v>
      </c>
      <c r="B129" s="75">
        <f>SUM(B119:B128)</f>
        <v>0</v>
      </c>
      <c r="C129" s="68" t="e">
        <f>SUM(B129/B131)</f>
        <v>#DIV/0!</v>
      </c>
      <c r="D129" s="69">
        <f>SUM(D119:D128)</f>
        <v>0</v>
      </c>
      <c r="E129" s="70" t="e">
        <f>SUM(D129/D131)</f>
        <v>#DIV/0!</v>
      </c>
      <c r="F129" s="37">
        <f>SUM(F119:F128)</f>
        <v>0</v>
      </c>
      <c r="G129" s="38" t="e">
        <f>SUM(D129-B129)/B129</f>
        <v>#DIV/0!</v>
      </c>
      <c r="H129" s="348"/>
    </row>
    <row r="130" spans="1:8" s="9" customFormat="1" ht="15" thickBot="1">
      <c r="A130" s="85"/>
      <c r="B130" s="86"/>
      <c r="C130" s="87"/>
      <c r="D130" s="86"/>
      <c r="E130" s="87"/>
      <c r="F130" s="61"/>
      <c r="G130" s="63"/>
      <c r="H130" s="190"/>
    </row>
    <row r="131" spans="1:8" s="9" customFormat="1" ht="27" customHeight="1">
      <c r="A131" s="88" t="s">
        <v>48</v>
      </c>
      <c r="B131" s="89">
        <f>SUM(B56+B73+B116+B129)</f>
        <v>0</v>
      </c>
      <c r="C131" s="90" t="e">
        <f>SUM(C45:C130)</f>
        <v>#DIV/0!</v>
      </c>
      <c r="D131" s="91">
        <f>SUM(D56+D73+D116+D129)</f>
        <v>0</v>
      </c>
      <c r="E131" s="92" t="e">
        <f>SUM(E45:E130)</f>
        <v>#DIV/0!</v>
      </c>
      <c r="F131" s="93">
        <f>SUM(F56+F73+F116+F129)</f>
        <v>0</v>
      </c>
      <c r="G131" s="94" t="e">
        <f>SUM(D131-B131)/B131</f>
        <v>#DIV/0!</v>
      </c>
      <c r="H131" s="190"/>
    </row>
    <row r="132" spans="1:8" s="26" customFormat="1" ht="15">
      <c r="A132" s="95"/>
      <c r="B132" s="96"/>
      <c r="C132" s="97"/>
      <c r="D132" s="96"/>
      <c r="E132" s="98"/>
      <c r="F132" s="99"/>
      <c r="G132" s="100"/>
      <c r="H132" s="190"/>
    </row>
    <row r="133" spans="1:8" s="9" customFormat="1" ht="15">
      <c r="A133" s="101" t="s">
        <v>46</v>
      </c>
      <c r="B133" s="196">
        <f>+B41</f>
        <v>0</v>
      </c>
      <c r="C133" s="103"/>
      <c r="D133" s="195">
        <f>+D41</f>
        <v>0</v>
      </c>
      <c r="E133" s="105"/>
      <c r="F133" s="106">
        <f>SUM(D133-B133)</f>
        <v>0</v>
      </c>
      <c r="G133" s="105" t="e">
        <f>SUM(G41)</f>
        <v>#DIV/0!</v>
      </c>
      <c r="H133" s="190"/>
    </row>
    <row r="134" spans="1:8" s="9" customFormat="1" ht="15">
      <c r="A134" s="101" t="s">
        <v>48</v>
      </c>
      <c r="B134" s="102">
        <f>+B131</f>
        <v>0</v>
      </c>
      <c r="C134" s="103"/>
      <c r="D134" s="104">
        <f>+D131</f>
        <v>0</v>
      </c>
      <c r="E134" s="105"/>
      <c r="F134" s="106">
        <f>SUM(D134-B134)</f>
        <v>0</v>
      </c>
      <c r="G134" s="105" t="e">
        <f>SUM(G131)</f>
        <v>#DIV/0!</v>
      </c>
      <c r="H134" s="190"/>
    </row>
    <row r="135" spans="1:8" s="9" customFormat="1" ht="15">
      <c r="A135" s="107"/>
      <c r="B135" s="108"/>
      <c r="C135" s="109"/>
      <c r="D135" s="108"/>
      <c r="E135" s="110"/>
      <c r="F135" s="111"/>
      <c r="G135" s="110"/>
      <c r="H135" s="190"/>
    </row>
    <row r="136" spans="1:8" s="119" customFormat="1" ht="30" customHeight="1" thickBot="1">
      <c r="A136" s="112" t="s">
        <v>49</v>
      </c>
      <c r="B136" s="113">
        <f>SUM(B133-B134)</f>
        <v>0</v>
      </c>
      <c r="C136" s="114"/>
      <c r="D136" s="115">
        <f>SUM(D133-D134)</f>
        <v>0</v>
      </c>
      <c r="E136" s="116"/>
      <c r="F136" s="117">
        <f>SUM(D136-B136)</f>
        <v>0</v>
      </c>
      <c r="G136" s="118"/>
      <c r="H136" s="191"/>
    </row>
    <row r="137" spans="1:8" s="9" customFormat="1" ht="15" thickBot="1">
      <c r="A137" s="84"/>
      <c r="B137" s="120"/>
      <c r="C137" s="121"/>
      <c r="D137" s="120"/>
      <c r="E137" s="121"/>
      <c r="F137" s="120"/>
      <c r="G137" s="122"/>
      <c r="H137" s="126"/>
    </row>
    <row r="138" spans="1:8" s="9" customFormat="1" ht="6.75" customHeight="1">
      <c r="A138" s="181"/>
      <c r="B138" s="120"/>
      <c r="C138" s="123"/>
      <c r="D138" s="120"/>
      <c r="E138" s="123"/>
      <c r="F138" s="86"/>
      <c r="G138" s="122"/>
      <c r="H138" s="343"/>
    </row>
    <row r="139" spans="1:8" s="9" customFormat="1" ht="15">
      <c r="A139" s="182" t="s">
        <v>18</v>
      </c>
      <c r="B139" s="86"/>
      <c r="C139" s="124" t="e">
        <f>B140/B141</f>
        <v>#DIV/0!</v>
      </c>
      <c r="D139" s="86"/>
      <c r="E139" s="124" t="e">
        <f>D140/D141</f>
        <v>#DIV/0!</v>
      </c>
      <c r="F139" s="86"/>
      <c r="G139" s="122"/>
      <c r="H139" s="344"/>
    </row>
    <row r="140" spans="1:8" s="9" customFormat="1" ht="15">
      <c r="A140" s="183" t="s">
        <v>79</v>
      </c>
      <c r="B140" s="86">
        <f>SUM(B41-B13-B36)</f>
        <v>0</v>
      </c>
      <c r="C140" s="176"/>
      <c r="D140" s="86">
        <f>SUM(D41-D13-D36)</f>
        <v>0</v>
      </c>
      <c r="E140" s="125"/>
      <c r="F140" s="126"/>
      <c r="G140" s="122"/>
      <c r="H140" s="344"/>
    </row>
    <row r="141" spans="1:8" s="9" customFormat="1" ht="15" thickBot="1">
      <c r="A141" s="184" t="s">
        <v>19</v>
      </c>
      <c r="B141" s="174">
        <f>SUM(B131-B115)</f>
        <v>0</v>
      </c>
      <c r="C141" s="177"/>
      <c r="D141" s="174">
        <f>SUM(D131-D115)</f>
        <v>0</v>
      </c>
      <c r="E141" s="175"/>
      <c r="F141" s="86"/>
      <c r="G141" s="122"/>
      <c r="H141" s="344"/>
    </row>
    <row r="142" spans="1:8" s="9" customFormat="1" ht="15">
      <c r="A142" s="182" t="s">
        <v>86</v>
      </c>
      <c r="B142" s="159">
        <f>SUM(B143:B145)</f>
        <v>0</v>
      </c>
      <c r="C142" s="178"/>
      <c r="D142" s="159">
        <f>SUM(D143:D145)</f>
        <v>0</v>
      </c>
      <c r="E142" s="127"/>
      <c r="F142" s="86"/>
      <c r="G142" s="122"/>
      <c r="H142" s="344"/>
    </row>
    <row r="143" spans="1:8" s="9" customFormat="1" ht="15">
      <c r="A143" s="183" t="s">
        <v>155</v>
      </c>
      <c r="B143" s="153">
        <v>0</v>
      </c>
      <c r="C143" s="179"/>
      <c r="D143" s="153">
        <v>0</v>
      </c>
      <c r="E143" s="160"/>
      <c r="F143" s="86"/>
      <c r="G143" s="122"/>
      <c r="H143" s="344"/>
    </row>
    <row r="144" spans="1:8" s="9" customFormat="1" ht="15">
      <c r="A144" s="183" t="s">
        <v>156</v>
      </c>
      <c r="B144" s="153">
        <v>0</v>
      </c>
      <c r="C144" s="179"/>
      <c r="D144" s="153">
        <v>0</v>
      </c>
      <c r="E144" s="160"/>
      <c r="F144" s="86"/>
      <c r="G144" s="122"/>
      <c r="H144" s="344"/>
    </row>
    <row r="145" spans="1:8" s="9" customFormat="1" ht="15" thickBot="1">
      <c r="A145" s="184" t="s">
        <v>157</v>
      </c>
      <c r="B145" s="154">
        <v>0</v>
      </c>
      <c r="C145" s="180"/>
      <c r="D145" s="154">
        <v>0</v>
      </c>
      <c r="E145" s="161"/>
      <c r="F145" s="86"/>
      <c r="G145" s="122"/>
      <c r="H145" s="344"/>
    </row>
    <row r="146" spans="1:8" s="9" customFormat="1" ht="15">
      <c r="A146" s="183" t="s">
        <v>143</v>
      </c>
      <c r="B146" s="153">
        <v>0</v>
      </c>
      <c r="C146" s="128"/>
      <c r="D146" s="153">
        <v>0</v>
      </c>
      <c r="E146" s="128"/>
      <c r="F146" s="86"/>
      <c r="G146" s="122"/>
      <c r="H146" s="344"/>
    </row>
    <row r="147" spans="1:8" s="9" customFormat="1" ht="15">
      <c r="A147" s="183" t="s">
        <v>158</v>
      </c>
      <c r="B147" s="153">
        <v>0</v>
      </c>
      <c r="C147" s="179"/>
      <c r="D147" s="153">
        <v>0</v>
      </c>
      <c r="E147" s="160"/>
      <c r="F147" s="86"/>
      <c r="G147" s="122"/>
      <c r="H147" s="344"/>
    </row>
    <row r="148" spans="1:8" s="9" customFormat="1" ht="15">
      <c r="A148" s="183" t="s">
        <v>144</v>
      </c>
      <c r="B148" s="153">
        <v>0</v>
      </c>
      <c r="C148" s="179"/>
      <c r="D148" s="153">
        <v>0</v>
      </c>
      <c r="E148" s="160"/>
      <c r="F148" s="86"/>
      <c r="G148" s="122"/>
      <c r="H148" s="344"/>
    </row>
    <row r="149" spans="1:8" s="9" customFormat="1" ht="15" thickBot="1">
      <c r="A149" s="184" t="s">
        <v>159</v>
      </c>
      <c r="B149" s="154">
        <v>0</v>
      </c>
      <c r="C149" s="180"/>
      <c r="D149" s="154">
        <v>0</v>
      </c>
      <c r="E149" s="161"/>
      <c r="F149" s="86"/>
      <c r="G149" s="122"/>
      <c r="H149" s="345"/>
    </row>
    <row r="150" spans="1:8" s="9" customFormat="1" ht="15" thickBot="1">
      <c r="A150" s="206" t="s">
        <v>137</v>
      </c>
      <c r="B150" s="228">
        <v>0</v>
      </c>
      <c r="C150" s="209"/>
      <c r="D150" s="229">
        <v>0</v>
      </c>
      <c r="E150" s="212"/>
      <c r="F150" s="203"/>
      <c r="G150" s="204"/>
      <c r="H150" s="203"/>
    </row>
    <row r="151" spans="1:8" s="9" customFormat="1" ht="15">
      <c r="A151" s="202"/>
      <c r="B151" s="205"/>
      <c r="C151" s="204"/>
      <c r="D151" s="205"/>
      <c r="E151" s="207"/>
      <c r="F151" s="203"/>
      <c r="G151" s="204"/>
      <c r="H151" s="203"/>
    </row>
    <row r="152" spans="1:8" s="9" customFormat="1" ht="15">
      <c r="A152" s="208" t="s">
        <v>138</v>
      </c>
      <c r="B152" s="210"/>
      <c r="C152" s="211"/>
      <c r="D152" s="342"/>
      <c r="E152" s="342"/>
      <c r="F152" s="203"/>
      <c r="G152" s="204"/>
      <c r="H152" s="203"/>
    </row>
    <row r="153" spans="1:8" s="9" customFormat="1" ht="15">
      <c r="A153" s="155"/>
      <c r="B153" s="132"/>
      <c r="C153" s="133"/>
      <c r="D153" s="132"/>
      <c r="E153" s="133"/>
      <c r="F153" s="134"/>
      <c r="G153" s="122"/>
      <c r="H153" s="126"/>
    </row>
    <row r="154" spans="1:8" s="194" customFormat="1" ht="19.5" customHeight="1">
      <c r="A154" s="194" t="s">
        <v>139</v>
      </c>
      <c r="B154" s="315"/>
      <c r="C154" s="316"/>
      <c r="D154" s="316"/>
      <c r="E154" s="316"/>
      <c r="F154" s="316"/>
      <c r="G154" s="317"/>
      <c r="H154" s="216"/>
    </row>
    <row r="155" spans="1:8" s="194" customFormat="1" ht="19.5" customHeight="1">
      <c r="A155" s="194" t="s">
        <v>140</v>
      </c>
      <c r="B155" s="318"/>
      <c r="C155" s="319"/>
      <c r="D155" s="319"/>
      <c r="E155" s="319"/>
      <c r="F155" s="319"/>
      <c r="G155" s="320"/>
      <c r="H155" s="216"/>
    </row>
    <row r="156" spans="1:8" s="194" customFormat="1" ht="19.5" customHeight="1">
      <c r="A156" s="194" t="s">
        <v>141</v>
      </c>
      <c r="B156" s="318"/>
      <c r="C156" s="319"/>
      <c r="D156" s="319"/>
      <c r="E156" s="319"/>
      <c r="F156" s="319"/>
      <c r="G156" s="320"/>
      <c r="H156" s="216"/>
    </row>
    <row r="157" spans="1:8" s="194" customFormat="1" ht="19.5" customHeight="1">
      <c r="A157" s="194" t="s">
        <v>160</v>
      </c>
      <c r="B157" s="321"/>
      <c r="C157" s="322"/>
      <c r="D157" s="322"/>
      <c r="E157" s="322"/>
      <c r="F157" s="322"/>
      <c r="G157" s="323"/>
      <c r="H157" s="216"/>
    </row>
    <row r="158" spans="1:8" s="194" customFormat="1" ht="19.5" customHeight="1">
      <c r="A158" s="194" t="s">
        <v>161</v>
      </c>
      <c r="B158" s="321"/>
      <c r="C158" s="322"/>
      <c r="D158" s="322"/>
      <c r="E158" s="322"/>
      <c r="F158" s="322"/>
      <c r="G158" s="323"/>
      <c r="H158" s="216"/>
    </row>
    <row r="159" spans="1:8" s="194" customFormat="1" ht="19.5" customHeight="1">
      <c r="A159" s="194" t="s">
        <v>162</v>
      </c>
      <c r="B159" s="318"/>
      <c r="C159" s="319"/>
      <c r="D159" s="319"/>
      <c r="E159" s="319"/>
      <c r="F159" s="319"/>
      <c r="G159" s="320"/>
      <c r="H159" s="216"/>
    </row>
    <row r="160" spans="1:8" s="194" customFormat="1" ht="19.5" customHeight="1">
      <c r="A160" s="194" t="s">
        <v>163</v>
      </c>
      <c r="B160" s="309"/>
      <c r="C160" s="310"/>
      <c r="D160" s="310"/>
      <c r="E160" s="310"/>
      <c r="F160" s="310"/>
      <c r="G160" s="311"/>
      <c r="H160" s="216"/>
    </row>
    <row r="161" spans="1:8" s="194" customFormat="1" ht="19.5" customHeight="1">
      <c r="A161" s="194" t="s">
        <v>142</v>
      </c>
      <c r="B161" s="312" t="s">
        <v>120</v>
      </c>
      <c r="C161" s="313"/>
      <c r="D161" s="313"/>
      <c r="E161" s="313"/>
      <c r="F161" s="313"/>
      <c r="G161" s="314"/>
      <c r="H161" s="216"/>
    </row>
    <row r="162" spans="1:8" s="9" customFormat="1" ht="15" thickBot="1">
      <c r="A162" s="217"/>
      <c r="B162" s="218"/>
      <c r="C162" s="219"/>
      <c r="D162" s="218"/>
      <c r="E162" s="219"/>
      <c r="F162" s="220"/>
      <c r="G162" s="221"/>
      <c r="H162" s="222"/>
    </row>
    <row r="163" spans="1:8" s="9" customFormat="1" ht="16.5">
      <c r="A163" s="226" t="s">
        <v>145</v>
      </c>
      <c r="B163" s="156"/>
      <c r="C163" s="230" t="s">
        <v>146</v>
      </c>
      <c r="D163" s="231"/>
      <c r="E163" s="232"/>
      <c r="F163" s="233"/>
      <c r="G163" s="234"/>
      <c r="H163" s="235"/>
    </row>
    <row r="164" spans="1:8" s="9" customFormat="1" ht="15">
      <c r="A164" s="227"/>
      <c r="B164" s="156"/>
      <c r="C164" s="236"/>
      <c r="D164" s="134"/>
      <c r="E164" s="134"/>
      <c r="F164" s="134"/>
      <c r="G164" s="134"/>
      <c r="H164" s="237"/>
    </row>
    <row r="165" spans="1:8" s="9" customFormat="1" ht="15">
      <c r="A165" s="225" t="s">
        <v>147</v>
      </c>
      <c r="B165" s="156"/>
      <c r="C165" s="236"/>
      <c r="D165" s="134"/>
      <c r="E165" s="134"/>
      <c r="F165" s="134"/>
      <c r="G165" s="134" t="s">
        <v>148</v>
      </c>
      <c r="H165" s="237"/>
    </row>
    <row r="166" spans="1:8" s="9" customFormat="1" ht="15">
      <c r="A166" s="224" t="s">
        <v>120</v>
      </c>
      <c r="B166" s="156"/>
      <c r="C166" s="365" t="s">
        <v>147</v>
      </c>
      <c r="D166" s="366"/>
      <c r="E166" s="366"/>
      <c r="F166" s="130"/>
      <c r="G166" s="134"/>
      <c r="H166" s="238"/>
    </row>
    <row r="167" spans="1:8" s="9" customFormat="1" ht="15">
      <c r="A167" s="227"/>
      <c r="B167" s="156"/>
      <c r="C167" s="367" t="s">
        <v>120</v>
      </c>
      <c r="D167" s="368"/>
      <c r="E167" s="368"/>
      <c r="F167" s="130"/>
      <c r="G167" s="129" t="s">
        <v>149</v>
      </c>
      <c r="H167" s="245"/>
    </row>
    <row r="168" spans="1:8" s="9" customFormat="1" ht="15">
      <c r="A168" s="227" t="s">
        <v>150</v>
      </c>
      <c r="B168" s="156"/>
      <c r="C168" s="236"/>
      <c r="D168" s="130"/>
      <c r="E168" s="134"/>
      <c r="F168" s="130"/>
      <c r="G168" s="129"/>
      <c r="H168" s="237"/>
    </row>
    <row r="169" spans="1:8" s="9" customFormat="1" ht="15">
      <c r="A169" s="223"/>
      <c r="B169" s="156"/>
      <c r="C169" s="369" t="s">
        <v>150</v>
      </c>
      <c r="D169" s="370"/>
      <c r="E169" s="370"/>
      <c r="F169" s="130"/>
      <c r="G169" s="129"/>
      <c r="H169" s="237"/>
    </row>
    <row r="170" spans="1:8" s="9" customFormat="1" ht="15">
      <c r="A170" s="225"/>
      <c r="B170" s="156"/>
      <c r="C170" s="371"/>
      <c r="D170" s="372"/>
      <c r="E170" s="372"/>
      <c r="F170" s="130"/>
      <c r="G170" s="129" t="s">
        <v>166</v>
      </c>
      <c r="H170" s="237"/>
    </row>
    <row r="171" spans="1:8" s="9" customFormat="1" ht="15">
      <c r="A171" s="225"/>
      <c r="B171" s="156"/>
      <c r="C171" s="244"/>
      <c r="D171" s="130"/>
      <c r="E171" s="134"/>
      <c r="F171" s="130"/>
      <c r="G171" s="129"/>
      <c r="H171" s="237"/>
    </row>
    <row r="172" spans="1:8" s="9" customFormat="1" ht="15">
      <c r="A172" s="225"/>
      <c r="B172" s="156"/>
      <c r="C172" s="244"/>
      <c r="D172" s="130"/>
      <c r="E172" s="134"/>
      <c r="F172" s="130"/>
      <c r="G172" s="129"/>
      <c r="H172" s="237"/>
    </row>
    <row r="173" spans="1:8" s="9" customFormat="1" ht="15">
      <c r="A173" s="225"/>
      <c r="B173" s="156"/>
      <c r="C173" s="244"/>
      <c r="D173" s="130"/>
      <c r="E173" s="134"/>
      <c r="F173" s="130"/>
      <c r="G173" s="129"/>
      <c r="H173" s="237"/>
    </row>
    <row r="174" spans="1:8" s="9" customFormat="1" ht="15">
      <c r="A174" s="225"/>
      <c r="B174" s="156"/>
      <c r="C174" s="244"/>
      <c r="D174" s="130"/>
      <c r="E174" s="134"/>
      <c r="F174" s="130"/>
      <c r="G174" s="373"/>
      <c r="H174" s="374"/>
    </row>
    <row r="175" spans="1:8" s="9" customFormat="1" ht="15" thickBot="1">
      <c r="A175" s="213"/>
      <c r="B175" s="156"/>
      <c r="C175" s="240" t="s">
        <v>151</v>
      </c>
      <c r="D175" s="241"/>
      <c r="E175" s="242"/>
      <c r="F175" s="241"/>
      <c r="G175" s="243" t="s">
        <v>151</v>
      </c>
      <c r="H175" s="239"/>
    </row>
    <row r="176" spans="1:8" s="9" customFormat="1" ht="15">
      <c r="A176" s="217"/>
      <c r="B176" s="218"/>
      <c r="C176" s="219"/>
      <c r="D176" s="218"/>
      <c r="E176" s="219"/>
      <c r="F176" s="220"/>
      <c r="G176" s="221"/>
      <c r="H176" s="222"/>
    </row>
    <row r="177" spans="1:8" s="9" customFormat="1" ht="15">
      <c r="A177" s="3"/>
      <c r="C177" s="135"/>
      <c r="E177" s="135"/>
      <c r="F177" s="86"/>
      <c r="G177" s="122"/>
      <c r="H177" s="126"/>
    </row>
    <row r="178" spans="1:8" s="9" customFormat="1" ht="15">
      <c r="A178" s="278"/>
      <c r="B178" s="247"/>
      <c r="C178" s="250"/>
      <c r="D178" s="247"/>
      <c r="E178" s="250"/>
      <c r="F178" s="203"/>
      <c r="G178" s="204"/>
      <c r="H178" s="249"/>
    </row>
    <row r="179" spans="1:8" s="9" customFormat="1" ht="15">
      <c r="A179" s="278"/>
      <c r="B179" s="247"/>
      <c r="C179" s="250"/>
      <c r="D179" s="247"/>
      <c r="E179" s="250"/>
      <c r="F179" s="203"/>
      <c r="G179" s="204"/>
      <c r="H179" s="249"/>
    </row>
    <row r="180" spans="1:8" s="9" customFormat="1" ht="15">
      <c r="A180" s="278"/>
      <c r="B180" s="247"/>
      <c r="C180" s="250"/>
      <c r="D180" s="247"/>
      <c r="E180" s="250"/>
      <c r="F180" s="203"/>
      <c r="G180" s="204"/>
      <c r="H180" s="249"/>
    </row>
    <row r="181" spans="1:8" s="9" customFormat="1" ht="20.25">
      <c r="A181" s="352" t="s">
        <v>167</v>
      </c>
      <c r="B181" s="352"/>
      <c r="C181" s="352"/>
      <c r="D181" s="352"/>
      <c r="E181" s="352"/>
      <c r="F181" s="352"/>
      <c r="G181" s="352"/>
      <c r="H181" s="352"/>
    </row>
    <row r="182" spans="1:8" s="9" customFormat="1" ht="15">
      <c r="A182" s="252"/>
      <c r="B182" s="247"/>
      <c r="C182" s="251"/>
      <c r="D182" s="247"/>
      <c r="E182" s="251"/>
      <c r="F182" s="247"/>
      <c r="G182" s="246"/>
      <c r="H182" s="249"/>
    </row>
    <row r="183" spans="1:8" s="9" customFormat="1" ht="18" customHeight="1">
      <c r="A183" s="283" t="s">
        <v>45</v>
      </c>
      <c r="B183" s="254" t="s">
        <v>21</v>
      </c>
      <c r="C183" s="255" t="s">
        <v>22</v>
      </c>
      <c r="D183" s="256" t="s">
        <v>23</v>
      </c>
      <c r="E183" s="257" t="s">
        <v>22</v>
      </c>
      <c r="F183" s="258" t="s">
        <v>24</v>
      </c>
      <c r="G183" s="259" t="s">
        <v>22</v>
      </c>
      <c r="H183" s="353"/>
    </row>
    <row r="184" spans="1:8" s="3" customFormat="1" ht="18" customHeight="1">
      <c r="A184" s="284" t="str">
        <f>A8</f>
        <v>Subvention MA 7</v>
      </c>
      <c r="B184" s="262">
        <f>B8</f>
        <v>0</v>
      </c>
      <c r="C184" s="279"/>
      <c r="D184" s="260">
        <f aca="true" t="shared" si="5" ref="D184:D189">D8</f>
        <v>0</v>
      </c>
      <c r="E184" s="280"/>
      <c r="F184" s="248">
        <f aca="true" t="shared" si="6" ref="F184:F189">F8</f>
        <v>0</v>
      </c>
      <c r="G184" s="282"/>
      <c r="H184" s="354"/>
    </row>
    <row r="185" spans="1:8" s="3" customFormat="1" ht="18" customHeight="1">
      <c r="A185" s="284" t="str">
        <f aca="true" t="shared" si="7" ref="A185:B188">A9</f>
        <v>Subvention Bezirk ___________________</v>
      </c>
      <c r="B185" s="262">
        <f>B9</f>
        <v>0</v>
      </c>
      <c r="C185" s="279"/>
      <c r="D185" s="260">
        <f t="shared" si="5"/>
        <v>0</v>
      </c>
      <c r="E185" s="281"/>
      <c r="F185" s="248">
        <f t="shared" si="6"/>
        <v>0</v>
      </c>
      <c r="G185" s="282"/>
      <c r="H185" s="354"/>
    </row>
    <row r="186" spans="1:8" s="3" customFormat="1" ht="18" customHeight="1">
      <c r="A186" s="284" t="str">
        <f t="shared" si="7"/>
        <v>Subvention Stadt Wien, MA _______________</v>
      </c>
      <c r="B186" s="262">
        <f t="shared" si="7"/>
        <v>0</v>
      </c>
      <c r="C186" s="279"/>
      <c r="D186" s="260">
        <f t="shared" si="5"/>
        <v>0</v>
      </c>
      <c r="E186" s="281"/>
      <c r="F186" s="248">
        <f t="shared" si="6"/>
        <v>0</v>
      </c>
      <c r="G186" s="282"/>
      <c r="H186" s="354"/>
    </row>
    <row r="187" spans="1:8" s="3" customFormat="1" ht="18" customHeight="1">
      <c r="A187" s="284" t="str">
        <f t="shared" si="7"/>
        <v>Subventionen Bund</v>
      </c>
      <c r="B187" s="262">
        <f t="shared" si="7"/>
        <v>0</v>
      </c>
      <c r="C187" s="279"/>
      <c r="D187" s="260">
        <f t="shared" si="5"/>
        <v>0</v>
      </c>
      <c r="E187" s="281"/>
      <c r="F187" s="248">
        <f t="shared" si="6"/>
        <v>0</v>
      </c>
      <c r="G187" s="282"/>
      <c r="H187" s="354"/>
    </row>
    <row r="188" spans="1:8" s="3" customFormat="1" ht="18" customHeight="1">
      <c r="A188" s="284" t="str">
        <f t="shared" si="7"/>
        <v>Subventionen andere (Bundesländer, Körperschaften)</v>
      </c>
      <c r="B188" s="262">
        <f t="shared" si="7"/>
        <v>0</v>
      </c>
      <c r="C188" s="279"/>
      <c r="D188" s="260">
        <f t="shared" si="5"/>
        <v>0</v>
      </c>
      <c r="E188" s="281"/>
      <c r="F188" s="248">
        <f t="shared" si="6"/>
        <v>0</v>
      </c>
      <c r="G188" s="282"/>
      <c r="H188" s="354"/>
    </row>
    <row r="189" spans="1:8" s="3" customFormat="1" ht="18" customHeight="1">
      <c r="A189" s="284" t="s">
        <v>100</v>
      </c>
      <c r="B189" s="262">
        <f>B13</f>
        <v>0</v>
      </c>
      <c r="C189" s="291" t="e">
        <f>C13</f>
        <v>#DIV/0!</v>
      </c>
      <c r="D189" s="260">
        <f t="shared" si="5"/>
        <v>0</v>
      </c>
      <c r="E189" s="298" t="e">
        <f>E13</f>
        <v>#DIV/0!</v>
      </c>
      <c r="F189" s="248">
        <f t="shared" si="6"/>
        <v>0</v>
      </c>
      <c r="G189" s="304" t="e">
        <f>G13</f>
        <v>#DIV/0!</v>
      </c>
      <c r="H189" s="354"/>
    </row>
    <row r="190" spans="1:8" s="3" customFormat="1" ht="18" customHeight="1">
      <c r="A190" s="284" t="s">
        <v>131</v>
      </c>
      <c r="B190" s="262">
        <f aca="true" t="shared" si="8" ref="B190:G190">B20</f>
        <v>0</v>
      </c>
      <c r="C190" s="291" t="e">
        <f t="shared" si="8"/>
        <v>#DIV/0!</v>
      </c>
      <c r="D190" s="260">
        <f t="shared" si="8"/>
        <v>0</v>
      </c>
      <c r="E190" s="298" t="e">
        <f t="shared" si="8"/>
        <v>#DIV/0!</v>
      </c>
      <c r="F190" s="263">
        <f t="shared" si="8"/>
        <v>0</v>
      </c>
      <c r="G190" s="304" t="e">
        <f t="shared" si="8"/>
        <v>#DIV/0!</v>
      </c>
      <c r="H190" s="354"/>
    </row>
    <row r="191" spans="1:8" s="3" customFormat="1" ht="18" customHeight="1">
      <c r="A191" s="284" t="s">
        <v>132</v>
      </c>
      <c r="B191" s="262">
        <f aca="true" t="shared" si="9" ref="B191:G191">B24</f>
        <v>0</v>
      </c>
      <c r="C191" s="291" t="e">
        <f t="shared" si="9"/>
        <v>#DIV/0!</v>
      </c>
      <c r="D191" s="260">
        <f t="shared" si="9"/>
        <v>0</v>
      </c>
      <c r="E191" s="298" t="e">
        <f t="shared" si="9"/>
        <v>#DIV/0!</v>
      </c>
      <c r="F191" s="263">
        <f t="shared" si="9"/>
        <v>0</v>
      </c>
      <c r="G191" s="304" t="e">
        <f t="shared" si="9"/>
        <v>#DIV/0!</v>
      </c>
      <c r="H191" s="354"/>
    </row>
    <row r="192" spans="1:8" s="3" customFormat="1" ht="18" customHeight="1">
      <c r="A192" s="284" t="s">
        <v>133</v>
      </c>
      <c r="B192" s="262">
        <f aca="true" t="shared" si="10" ref="B192:G192">B28</f>
        <v>0</v>
      </c>
      <c r="C192" s="291" t="e">
        <f t="shared" si="10"/>
        <v>#DIV/0!</v>
      </c>
      <c r="D192" s="260">
        <f t="shared" si="10"/>
        <v>0</v>
      </c>
      <c r="E192" s="298" t="e">
        <f t="shared" si="10"/>
        <v>#DIV/0!</v>
      </c>
      <c r="F192" s="263">
        <f t="shared" si="10"/>
        <v>0</v>
      </c>
      <c r="G192" s="304" t="e">
        <f t="shared" si="10"/>
        <v>#DIV/0!</v>
      </c>
      <c r="H192" s="354"/>
    </row>
    <row r="193" spans="1:8" s="3" customFormat="1" ht="18" customHeight="1">
      <c r="A193" s="285" t="s">
        <v>134</v>
      </c>
      <c r="B193" s="262">
        <f aca="true" t="shared" si="11" ref="B193:G193">B39</f>
        <v>0</v>
      </c>
      <c r="C193" s="291" t="e">
        <f t="shared" si="11"/>
        <v>#DIV/0!</v>
      </c>
      <c r="D193" s="260">
        <f t="shared" si="11"/>
        <v>0</v>
      </c>
      <c r="E193" s="298" t="e">
        <f t="shared" si="11"/>
        <v>#DIV/0!</v>
      </c>
      <c r="F193" s="263">
        <f t="shared" si="11"/>
        <v>0</v>
      </c>
      <c r="G193" s="304" t="e">
        <f t="shared" si="11"/>
        <v>#DIV/0!</v>
      </c>
      <c r="H193" s="354"/>
    </row>
    <row r="194" spans="1:8" s="3" customFormat="1" ht="18" customHeight="1">
      <c r="A194" s="283" t="str">
        <f aca="true" t="shared" si="12" ref="A194:G194">A41</f>
        <v>Gesamtsumme EINNAHMEN</v>
      </c>
      <c r="B194" s="264">
        <f t="shared" si="12"/>
        <v>0</v>
      </c>
      <c r="C194" s="292" t="e">
        <f t="shared" si="12"/>
        <v>#DIV/0!</v>
      </c>
      <c r="D194" s="265">
        <f t="shared" si="12"/>
        <v>0</v>
      </c>
      <c r="E194" s="299" t="e">
        <f t="shared" si="12"/>
        <v>#DIV/0!</v>
      </c>
      <c r="F194" s="266">
        <f t="shared" si="12"/>
        <v>0</v>
      </c>
      <c r="G194" s="305" t="e">
        <f t="shared" si="12"/>
        <v>#DIV/0!</v>
      </c>
      <c r="H194" s="355"/>
    </row>
    <row r="195" spans="1:8" s="3" customFormat="1" ht="18" customHeight="1">
      <c r="A195" s="246"/>
      <c r="B195" s="247"/>
      <c r="C195" s="293"/>
      <c r="D195" s="247"/>
      <c r="E195" s="293"/>
      <c r="F195" s="247"/>
      <c r="G195" s="293"/>
      <c r="H195" s="249"/>
    </row>
    <row r="196" spans="1:8" s="3" customFormat="1" ht="18" customHeight="1">
      <c r="A196" s="286" t="s">
        <v>47</v>
      </c>
      <c r="B196" s="267" t="s">
        <v>21</v>
      </c>
      <c r="C196" s="294" t="s">
        <v>22</v>
      </c>
      <c r="D196" s="268" t="s">
        <v>23</v>
      </c>
      <c r="E196" s="300" t="s">
        <v>22</v>
      </c>
      <c r="F196" s="258" t="s">
        <v>24</v>
      </c>
      <c r="G196" s="306" t="s">
        <v>22</v>
      </c>
      <c r="H196" s="356"/>
    </row>
    <row r="197" spans="1:8" s="3" customFormat="1" ht="18" customHeight="1">
      <c r="A197" s="287" t="str">
        <f aca="true" t="shared" si="13" ref="A197:G197">A56</f>
        <v>Zwischensumme künstl. SACHAUFWAND</v>
      </c>
      <c r="B197" s="269">
        <f t="shared" si="13"/>
        <v>0</v>
      </c>
      <c r="C197" s="295" t="e">
        <f t="shared" si="13"/>
        <v>#DIV/0!</v>
      </c>
      <c r="D197" s="270">
        <f t="shared" si="13"/>
        <v>0</v>
      </c>
      <c r="E197" s="301" t="e">
        <f t="shared" si="13"/>
        <v>#DIV/0!</v>
      </c>
      <c r="F197" s="261">
        <f t="shared" si="13"/>
        <v>0</v>
      </c>
      <c r="G197" s="307" t="e">
        <f t="shared" si="13"/>
        <v>#DIV/0!</v>
      </c>
      <c r="H197" s="357"/>
    </row>
    <row r="198" spans="1:8" s="3" customFormat="1" ht="18" customHeight="1">
      <c r="A198" s="288" t="str">
        <f aca="true" t="shared" si="14" ref="A198:G198">A73</f>
        <v>Zwischensumme künstl.PAW</v>
      </c>
      <c r="B198" s="271">
        <f t="shared" si="14"/>
        <v>0</v>
      </c>
      <c r="C198" s="296" t="e">
        <f t="shared" si="14"/>
        <v>#DIV/0!</v>
      </c>
      <c r="D198" s="272">
        <f t="shared" si="14"/>
        <v>0</v>
      </c>
      <c r="E198" s="302" t="e">
        <f t="shared" si="14"/>
        <v>#DIV/0!</v>
      </c>
      <c r="F198" s="263">
        <f t="shared" si="14"/>
        <v>0</v>
      </c>
      <c r="G198" s="304" t="e">
        <f t="shared" si="14"/>
        <v>#DIV/0!</v>
      </c>
      <c r="H198" s="357"/>
    </row>
    <row r="199" spans="1:8" s="3" customFormat="1" ht="18" customHeight="1">
      <c r="A199" s="288" t="str">
        <f aca="true" t="shared" si="15" ref="A199:G199">A116</f>
        <v>Zwischensumme Verwaltung SACHAUFWAND</v>
      </c>
      <c r="B199" s="271">
        <f t="shared" si="15"/>
        <v>0</v>
      </c>
      <c r="C199" s="296" t="e">
        <f t="shared" si="15"/>
        <v>#DIV/0!</v>
      </c>
      <c r="D199" s="272">
        <f t="shared" si="15"/>
        <v>0</v>
      </c>
      <c r="E199" s="302" t="e">
        <f t="shared" si="15"/>
        <v>#DIV/0!</v>
      </c>
      <c r="F199" s="263">
        <f t="shared" si="15"/>
        <v>0</v>
      </c>
      <c r="G199" s="304" t="e">
        <f t="shared" si="15"/>
        <v>#DIV/0!</v>
      </c>
      <c r="H199" s="357"/>
    </row>
    <row r="200" spans="1:8" ht="18" customHeight="1">
      <c r="A200" s="288" t="str">
        <f aca="true" t="shared" si="16" ref="A200:G200">A129</f>
        <v>Zwischensumme Verwaltung PAW</v>
      </c>
      <c r="B200" s="271">
        <f t="shared" si="16"/>
        <v>0</v>
      </c>
      <c r="C200" s="296" t="e">
        <f t="shared" si="16"/>
        <v>#DIV/0!</v>
      </c>
      <c r="D200" s="272">
        <f t="shared" si="16"/>
        <v>0</v>
      </c>
      <c r="E200" s="302" t="e">
        <f t="shared" si="16"/>
        <v>#DIV/0!</v>
      </c>
      <c r="F200" s="263">
        <f t="shared" si="16"/>
        <v>0</v>
      </c>
      <c r="G200" s="304" t="e">
        <f t="shared" si="16"/>
        <v>#DIV/0!</v>
      </c>
      <c r="H200" s="357"/>
    </row>
    <row r="201" spans="1:8" ht="18" customHeight="1">
      <c r="A201" s="289" t="str">
        <f aca="true" t="shared" si="17" ref="A201:G201">A131</f>
        <v>Gesamtsumme AUSGABEN</v>
      </c>
      <c r="B201" s="273">
        <f t="shared" si="17"/>
        <v>0</v>
      </c>
      <c r="C201" s="297" t="e">
        <f t="shared" si="17"/>
        <v>#DIV/0!</v>
      </c>
      <c r="D201" s="274">
        <f t="shared" si="17"/>
        <v>0</v>
      </c>
      <c r="E201" s="303" t="e">
        <f t="shared" si="17"/>
        <v>#DIV/0!</v>
      </c>
      <c r="F201" s="266">
        <f t="shared" si="17"/>
        <v>0</v>
      </c>
      <c r="G201" s="305" t="e">
        <f t="shared" si="17"/>
        <v>#DIV/0!</v>
      </c>
      <c r="H201" s="358"/>
    </row>
    <row r="202" spans="1:8" ht="18" customHeight="1">
      <c r="A202" s="308"/>
      <c r="B202" s="247"/>
      <c r="C202" s="251"/>
      <c r="D202" s="247"/>
      <c r="E202" s="251"/>
      <c r="F202" s="203"/>
      <c r="G202" s="253"/>
      <c r="H202" s="308"/>
    </row>
    <row r="203" spans="1:8" ht="18" customHeight="1">
      <c r="A203" s="290" t="str">
        <f>A136</f>
        <v>JAHRESERGEBNIS</v>
      </c>
      <c r="B203" s="273">
        <f>B136</f>
        <v>0</v>
      </c>
      <c r="C203" s="273"/>
      <c r="D203" s="274">
        <f>D136</f>
        <v>0</v>
      </c>
      <c r="E203" s="274"/>
      <c r="F203" s="266">
        <f>F136</f>
        <v>0</v>
      </c>
      <c r="G203" s="275"/>
      <c r="H203" s="308"/>
    </row>
    <row r="204" spans="1:8" ht="18" customHeight="1" thickBot="1">
      <c r="A204" s="308"/>
      <c r="B204" s="247"/>
      <c r="C204" s="251"/>
      <c r="D204" s="247"/>
      <c r="E204" s="251"/>
      <c r="F204" s="247"/>
      <c r="G204" s="246"/>
      <c r="H204" s="308"/>
    </row>
    <row r="205" spans="1:8" ht="18" customHeight="1">
      <c r="A205" s="276" t="s">
        <v>136</v>
      </c>
      <c r="B205" s="359" t="str">
        <f>A166</f>
        <v>TT.MM.JJJJ</v>
      </c>
      <c r="C205" s="360"/>
      <c r="D205" s="360"/>
      <c r="E205" s="360"/>
      <c r="F205" s="360"/>
      <c r="G205" s="361"/>
      <c r="H205" s="308"/>
    </row>
    <row r="206" spans="1:8" ht="18" customHeight="1" thickBot="1">
      <c r="A206" s="277" t="s">
        <v>135</v>
      </c>
      <c r="B206" s="362">
        <f>A169</f>
        <v>0</v>
      </c>
      <c r="C206" s="363"/>
      <c r="D206" s="363"/>
      <c r="E206" s="363"/>
      <c r="F206" s="363"/>
      <c r="G206" s="364"/>
      <c r="H206" s="308"/>
    </row>
  </sheetData>
  <sheetProtection password="CAC9" sheet="1" selectLockedCells="1"/>
  <mergeCells count="38">
    <mergeCell ref="A181:H181"/>
    <mergeCell ref="H183:H194"/>
    <mergeCell ref="H196:H201"/>
    <mergeCell ref="B205:G205"/>
    <mergeCell ref="B206:G206"/>
    <mergeCell ref="C166:E166"/>
    <mergeCell ref="C167:E167"/>
    <mergeCell ref="C169:E169"/>
    <mergeCell ref="C170:E170"/>
    <mergeCell ref="G174:H174"/>
    <mergeCell ref="D152:E152"/>
    <mergeCell ref="H27:H28"/>
    <mergeCell ref="H138:H149"/>
    <mergeCell ref="H119:H129"/>
    <mergeCell ref="H16:H20"/>
    <mergeCell ref="H5:H6"/>
    <mergeCell ref="H31:H39"/>
    <mergeCell ref="H43:H56"/>
    <mergeCell ref="H59:H73"/>
    <mergeCell ref="H7:H13"/>
    <mergeCell ref="H75:H116"/>
    <mergeCell ref="H23:H24"/>
    <mergeCell ref="D5:E5"/>
    <mergeCell ref="A1:H1"/>
    <mergeCell ref="F5:G5"/>
    <mergeCell ref="B2:H2"/>
    <mergeCell ref="B3:H3"/>
    <mergeCell ref="B4:H4"/>
    <mergeCell ref="B5:C5"/>
    <mergeCell ref="A5:A6"/>
    <mergeCell ref="B160:G160"/>
    <mergeCell ref="B161:G161"/>
    <mergeCell ref="B154:G154"/>
    <mergeCell ref="B155:G155"/>
    <mergeCell ref="B156:G156"/>
    <mergeCell ref="B157:G157"/>
    <mergeCell ref="B158:G158"/>
    <mergeCell ref="B159:G159"/>
  </mergeCells>
  <dataValidations count="8">
    <dataValidation type="textLength" operator="lessThanOrEqual" allowBlank="1" showInputMessage="1" showErrorMessage="1" promptTitle="Die Eingabe ist beschränkt!" prompt="Bitte nicht mehr als 170 Zeichen verwenden!" errorTitle="Ungültig" error="Die maximale Texteingabe wurde überschritten!" sqref="H16:H20 H23:H24 H27:H28">
      <formula1>170</formula1>
    </dataValidation>
    <dataValidation type="textLength" operator="lessThanOrEqual" allowBlank="1" showInputMessage="1" showErrorMessage="1" promptTitle="Die Eingabe ist beschränkt!" prompt="Bitte nicht mehr als 375 Zeichen verwenden!" errorTitle="Ungültig" error="Die maximale Texteingabe wurde überschritten!" sqref="H119:H129">
      <formula1>375</formula1>
    </dataValidation>
    <dataValidation type="textLength" operator="lessThanOrEqual" allowBlank="1" showInputMessage="1" showErrorMessage="1" promptTitle="Die Eingabe ist beschränkt!" prompt="Bitte nicht mehr als 200 Zeichen verwenden!" errorTitle="Ungültig" error="Die maximale Texteingabe wurde überschritten!" sqref="H7:H13">
      <formula1>200</formula1>
    </dataValidation>
    <dataValidation type="textLength" operator="lessThanOrEqual" allowBlank="1" showInputMessage="1" showErrorMessage="1" promptTitle="Die Eingabe ist beschränkt!" prompt="Bitte nicht mehr als 405 Zeichen verwenden!" errorTitle="Ungültig" error="Die maximale Texteingabe wurde überschritten!" sqref="H138:H149">
      <formula1>405</formula1>
    </dataValidation>
    <dataValidation type="textLength" operator="lessThanOrEqual" allowBlank="1" showInputMessage="1" showErrorMessage="1" promptTitle="Die Eingabe ist beschränkt!" prompt="Bitte nicht mehr als 485 Zeichen verwenden!" errorTitle="Ungültig" error="Die maximale Texteingabe wurde überschritten!" sqref="H43:H56">
      <formula1>485</formula1>
    </dataValidation>
    <dataValidation type="textLength" operator="lessThanOrEqual" allowBlank="1" showInputMessage="1" showErrorMessage="1" promptTitle="Die Eingabe ist beschränkt!" prompt="Bitte nicht mehr als 1390 Zeichen verwenden!" errorTitle="Ungültig" error="Die maximale Texteingabe wurde überschritten!" sqref="H75:H116">
      <formula1>1390</formula1>
    </dataValidation>
    <dataValidation type="textLength" operator="lessThanOrEqual" allowBlank="1" showInputMessage="1" showErrorMessage="1" promptTitle="Die Eingabe ist beschränkt!" prompt="Bitte nicht mehr als 550 Zeichen verwenden!" errorTitle="Ungültig" error="Die maximale Texteingabe wurde überschritten!" sqref="H59:H73">
      <formula1>550</formula1>
    </dataValidation>
    <dataValidation type="textLength" operator="lessThanOrEqual" allowBlank="1" showInputMessage="1" showErrorMessage="1" promptTitle="Die Eingabe ist beschränkt!" prompt="Bitte nicht mehr als 380 Zeichen verwenden!" errorTitle="Ungültig" error="Die maximale Texteingabe wurde überschritten!" sqref="H31:H39">
      <formula1>380</formula1>
    </dataValidation>
  </dataValidations>
  <printOptions/>
  <pageMargins left="0.03937007874015748" right="0" top="0.1968503937007874" bottom="0.1968503937007874" header="0.1968503937007874" footer="0.11811023622047245"/>
  <pageSetup fitToHeight="0" fitToWidth="1" horizontalDpi="600" verticalDpi="600" orientation="landscape" paperSize="9" scale="78" r:id="rId1"/>
  <rowBreaks count="5" manualBreakCount="5">
    <brk id="42" max="7" man="1"/>
    <brk id="80" max="7" man="1"/>
    <brk id="117" max="7" man="1"/>
    <brk id="153" max="7" man="1"/>
    <brk id="177" max="7" man="1"/>
  </rowBreaks>
  <ignoredErrors>
    <ignoredError sqref="F13 F20 D56 D73 D116 D129 D131 D39" formula="1"/>
    <ignoredError sqref="G56 G73 G116 G129 G133:G134 G13 G20 C21:E21 E20 C40:E40 G39 E41 E13 C139 E139 G131 G41 G40" evalError="1"/>
    <ignoredError sqref="C56 C73 E73 C116 E116 C129 C131 E129 E131 C20:D20 C41 C39 C13:D13 E56 E39" evalError="1" formula="1"/>
    <ignoredError sqref="B142 D1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der Stadt Wien, MA 14 - 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Westermayer Eva</dc:creator>
  <cp:keywords/>
  <dc:description/>
  <cp:lastModifiedBy>Dobeiner Monika</cp:lastModifiedBy>
  <cp:lastPrinted>2017-02-02T12:03:34Z</cp:lastPrinted>
  <dcterms:created xsi:type="dcterms:W3CDTF">2004-02-18T06:57:39Z</dcterms:created>
  <dcterms:modified xsi:type="dcterms:W3CDTF">2017-02-02T14:14:00Z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-2113740350</vt:i4>
  </property>
  <property fmtid="{D5CDD505-2E9C-101B-9397-08002B2CF9AE}" pid="3" name="_NewReviewCycle">
    <vt:lpwstr/>
  </property>
  <property fmtid="{D5CDD505-2E9C-101B-9397-08002B2CF9AE}" pid="4" name="_EmailSubject">
    <vt:lpwstr>Raster</vt:lpwstr>
  </property>
  <property fmtid="{D5CDD505-2E9C-101B-9397-08002B2CF9AE}" pid="5" name="_AuthorEmail">
    <vt:lpwstr>eva.westermayer@wien.gv.at</vt:lpwstr>
  </property>
  <property fmtid="{D5CDD505-2E9C-101B-9397-08002B2CF9AE}" pid="6" name="_AuthorEmailDisplayName">
    <vt:lpwstr>Westermayer Eva</vt:lpwstr>
  </property>
  <property fmtid="{D5CDD505-2E9C-101B-9397-08002B2CF9AE}" pid="7" name="_PreviousAdHocReviewCycleID">
    <vt:i4>1109307261</vt:i4>
  </property>
  <property fmtid="{D5CDD505-2E9C-101B-9397-08002B2CF9AE}" pid="8" name="_ReviewingToolsShownOnce">
    <vt:lpwstr/>
  </property>
</Properties>
</file>