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438" windowWidth="7651" windowHeight="8678" activeTab="0"/>
  </bookViews>
  <sheets>
    <sheet name="Detail" sheetId="1" r:id="rId1"/>
  </sheets>
  <definedNames>
    <definedName name="_xlnm.Print_Area" localSheetId="0">'Detail'!$A$1:$H$174</definedName>
    <definedName name="_xlnm.Print_Titles" localSheetId="0">'Detail'!$2:$6</definedName>
  </definedNames>
  <calcPr fullCalcOnLoad="1"/>
</workbook>
</file>

<file path=xl/sharedStrings.xml><?xml version="1.0" encoding="utf-8"?>
<sst xmlns="http://schemas.openxmlformats.org/spreadsheetml/2006/main" count="162" uniqueCount="139">
  <si>
    <t>VERWALTUNG: SACHAUFWAND</t>
  </si>
  <si>
    <t>Zwischensumme Subventionen GESAMT</t>
  </si>
  <si>
    <t>Zwischensumme künstl. SACHAUFWAND</t>
  </si>
  <si>
    <t>Zwischensumme Verwaltung SACHAUFWAND</t>
  </si>
  <si>
    <t>Büromaterial, Bürobedarf</t>
  </si>
  <si>
    <t>Übersetzungen</t>
  </si>
  <si>
    <t>Fachliteratur und Zeitungen</t>
  </si>
  <si>
    <t>Haftpflichtversicherung</t>
  </si>
  <si>
    <t>Buchhaltung, Lohnverrechnung</t>
  </si>
  <si>
    <t>Miete, Pacht</t>
  </si>
  <si>
    <t>Eigendeckung in Prozent</t>
  </si>
  <si>
    <t>Summe Ausgaben ohne Zinsen</t>
  </si>
  <si>
    <t>Organisation</t>
  </si>
  <si>
    <t>SOLL</t>
  </si>
  <si>
    <t>%</t>
  </si>
  <si>
    <t>IST</t>
  </si>
  <si>
    <t>DIFFERENZ</t>
  </si>
  <si>
    <t>in EURO</t>
  </si>
  <si>
    <t>Remunerationen, Tantiemen, Prämien</t>
  </si>
  <si>
    <t xml:space="preserve">Instandhaltung und Reparatur </t>
  </si>
  <si>
    <t>Reinigungsaufwand</t>
  </si>
  <si>
    <t>Zinsaufwand (Bank, Darlehen, Wertpapiere, ...)</t>
  </si>
  <si>
    <t>Technische Einrichtungen (Ton, Licht, ...)</t>
  </si>
  <si>
    <t>Catering (Speisen und Getränke)</t>
  </si>
  <si>
    <t>Erlöse aus Sponsoreinnahmen</t>
  </si>
  <si>
    <t>Erlöse aus Spendeneinnahmen</t>
  </si>
  <si>
    <t>Aufwand für Miete Technik</t>
  </si>
  <si>
    <t>Subventionen Bund</t>
  </si>
  <si>
    <t xml:space="preserve">Produktionskosten div. </t>
  </si>
  <si>
    <t>Sonstige Veranstaltungserlöse, Events</t>
  </si>
  <si>
    <t>Erlöse Sonstige Organisationsleistungen</t>
  </si>
  <si>
    <t>Erlöse aus Mitgliedsbeiträgen</t>
  </si>
  <si>
    <t>EINNAHMEN</t>
  </si>
  <si>
    <t>Gesamtsumme EINNAHMEN</t>
  </si>
  <si>
    <t>AUSGABEN</t>
  </si>
  <si>
    <t>Gesamtsumme AUSGABEN</t>
  </si>
  <si>
    <t>JAHRESERGEBNIS</t>
  </si>
  <si>
    <t>ABRECHNUNG</t>
  </si>
  <si>
    <t>Erlöse Kartenverkauf</t>
  </si>
  <si>
    <t>Miete Veranstaltungsräumlichkeiten</t>
  </si>
  <si>
    <t>Reisen Inland (Fahrt, Nächtigung, Verpflegung)</t>
  </si>
  <si>
    <t>Reisen Ausland (Fahrt, Nächtigung, Verpflegung)</t>
  </si>
  <si>
    <t>Rechtsgebühren</t>
  </si>
  <si>
    <t>Abgaben und Steuern</t>
  </si>
  <si>
    <t>Fracht, Transport durch Dritte, Botendienst</t>
  </si>
  <si>
    <t>Paketgebühren, Porto</t>
  </si>
  <si>
    <t>Internet</t>
  </si>
  <si>
    <t>Lizenzgebühren</t>
  </si>
  <si>
    <t>Strom, Gas, div. Energie</t>
  </si>
  <si>
    <t>Miete, Leasing v. Büromaschinen (Telefone..)</t>
  </si>
  <si>
    <t>VERWALTUNG: PERSONALAUFWAND (PAW)</t>
  </si>
  <si>
    <t>Erlöse Gastspiele Ausland und Inland</t>
  </si>
  <si>
    <t>Fotomaterial und Fotoausarbeitung</t>
  </si>
  <si>
    <t>Subventionen andere (Bundesländer, Körperschaften)</t>
  </si>
  <si>
    <t>Summe Einnahmen ohne Subv., Sondereinn. u. Zinsen</t>
  </si>
  <si>
    <t>EINNAHMEN SUBVENTIONEN</t>
  </si>
  <si>
    <t>Zwischensumme Verwaltung PAW</t>
  </si>
  <si>
    <t>Zwischensumme künstl.PAW</t>
  </si>
  <si>
    <t>KÜNSTL. PERSONALAUFWAND=PAW</t>
  </si>
  <si>
    <t>Anzahl BesucherInnen</t>
  </si>
  <si>
    <t xml:space="preserve">PLAN-IST </t>
  </si>
  <si>
    <t>AKM Jahresabgabe</t>
  </si>
  <si>
    <t>KÜNSTL. SACHAUFWAND</t>
  </si>
  <si>
    <t xml:space="preserve">AUSGABEN </t>
  </si>
  <si>
    <t>Telefon - Fax</t>
  </si>
  <si>
    <t>Aufwand CD, Tonträger, DVD</t>
  </si>
  <si>
    <t>Transporte (Kunst, Materialien, Werbung)</t>
  </si>
  <si>
    <t>Druckwerke (Einladungen, Kataloge)</t>
  </si>
  <si>
    <t>Werbung</t>
  </si>
  <si>
    <t>Aufwand Telefon - Fax - Internet - Porto</t>
  </si>
  <si>
    <t>Reisekosten f.Künstler u. Prod.-Mitwirkende</t>
  </si>
  <si>
    <t>Nächtigung f.Künstler u.Prod.-Mitwirkende</t>
  </si>
  <si>
    <t>BILDENDE KUNST  nicht bilanzierende Institutionen</t>
  </si>
  <si>
    <t>Rechts- u. Beratungsaufwand (RA, Wirtsch.prüferIn)</t>
  </si>
  <si>
    <t>Zinserträge (Bankguthaben, Wertpapiere..)</t>
  </si>
  <si>
    <t>Zwischensumme SUBVENTIONEN</t>
  </si>
  <si>
    <t>Sonstige Erträge</t>
  </si>
  <si>
    <t xml:space="preserve">Sonst. künstler. Aufwand </t>
  </si>
  <si>
    <t>Künstlerinnen und Künstler</t>
  </si>
  <si>
    <t>Projektleitung und PR</t>
  </si>
  <si>
    <t>Technik</t>
  </si>
  <si>
    <t>Graphik, Werbung</t>
  </si>
  <si>
    <t>Diverses</t>
  </si>
  <si>
    <t>Sonstige Aufwendungen</t>
  </si>
  <si>
    <t>Leitung/Programm</t>
  </si>
  <si>
    <t>Kaufmänn. Leitung</t>
  </si>
  <si>
    <t>Werbung/Marketing</t>
  </si>
  <si>
    <t>Verwaltung</t>
  </si>
  <si>
    <t>xxx</t>
  </si>
  <si>
    <t>Subvention MA 7</t>
  </si>
  <si>
    <t>Subvention Bezirk ___________________</t>
  </si>
  <si>
    <t>Subvention Stadt Wien, MA _______________</t>
  </si>
  <si>
    <t>HAUPTEINNAHMEN (Erlöse)</t>
  </si>
  <si>
    <t>Zwischensumme HAUPTEINNAHMEN (Erlöse)</t>
  </si>
  <si>
    <t>HAUPTEINNAHMEN (Eigenmittel)</t>
  </si>
  <si>
    <t>Zwischensumme HAUPTEINNAHMEN (Eigenmittel)</t>
  </si>
  <si>
    <t>HAUPTEINNAHMEN (Sponsoren)</t>
  </si>
  <si>
    <t>Zwischensumme HAUPTEINNAHMEN (Sponsoren)</t>
  </si>
  <si>
    <t>Eigenmittel</t>
  </si>
  <si>
    <t>NEBENEINNAHMEN (Sonstiges)</t>
  </si>
  <si>
    <t>Zwischensumme NEBENEINNAHMEN (Sonstiges)</t>
  </si>
  <si>
    <t>Summe Erlöse</t>
  </si>
  <si>
    <t>Summe Sponsoren</t>
  </si>
  <si>
    <t>Summe Sonstiges</t>
  </si>
  <si>
    <t>Erstellt von</t>
  </si>
  <si>
    <t>Erstellt am</t>
  </si>
  <si>
    <t>TT.MM.JJJJ</t>
  </si>
  <si>
    <r>
      <t xml:space="preserve">GEWINN/VERLUST VORJAHRE </t>
    </r>
    <r>
      <rPr>
        <b/>
        <sz val="12"/>
        <color indexed="10"/>
        <rFont val="Arial"/>
        <family val="2"/>
      </rPr>
      <t>*</t>
    </r>
  </si>
  <si>
    <r>
      <t xml:space="preserve">Rechtsform </t>
    </r>
    <r>
      <rPr>
        <sz val="12"/>
        <color indexed="10"/>
        <rFont val="Arial"/>
        <family val="2"/>
      </rPr>
      <t>*</t>
    </r>
  </si>
  <si>
    <r>
      <t>Kaufm. Leitung</t>
    </r>
    <r>
      <rPr>
        <sz val="12"/>
        <color indexed="10"/>
        <rFont val="Arial"/>
        <family val="2"/>
      </rPr>
      <t xml:space="preserve"> *</t>
    </r>
  </si>
  <si>
    <r>
      <t xml:space="preserve">Künstl. Leitung </t>
    </r>
    <r>
      <rPr>
        <sz val="12"/>
        <color indexed="10"/>
        <rFont val="Arial"/>
        <family val="2"/>
      </rPr>
      <t>*</t>
    </r>
  </si>
  <si>
    <r>
      <t xml:space="preserve">Anzahl der MitarbeiterInnen Verwaltung </t>
    </r>
    <r>
      <rPr>
        <sz val="12"/>
        <color indexed="10"/>
        <rFont val="Arial"/>
        <family val="2"/>
      </rPr>
      <t>*</t>
    </r>
  </si>
  <si>
    <r>
      <t xml:space="preserve">Anzahl der MitarbeiterInnen künstl. Bereich </t>
    </r>
    <r>
      <rPr>
        <sz val="12"/>
        <color indexed="10"/>
        <rFont val="Arial"/>
        <family val="2"/>
      </rPr>
      <t>*</t>
    </r>
  </si>
  <si>
    <r>
      <t>Mietart</t>
    </r>
    <r>
      <rPr>
        <sz val="12"/>
        <color indexed="10"/>
        <rFont val="Arial"/>
        <family val="2"/>
      </rPr>
      <t xml:space="preserve"> *</t>
    </r>
  </si>
  <si>
    <r>
      <t>Mietkosten/Jahr</t>
    </r>
    <r>
      <rPr>
        <sz val="12"/>
        <color indexed="10"/>
        <rFont val="Arial"/>
        <family val="2"/>
      </rPr>
      <t xml:space="preserve"> *</t>
    </r>
  </si>
  <si>
    <t>Ansuchen</t>
  </si>
  <si>
    <t>Abrechnung</t>
  </si>
  <si>
    <r>
      <t xml:space="preserve">Erstellt am </t>
    </r>
    <r>
      <rPr>
        <b/>
        <sz val="12"/>
        <color indexed="10"/>
        <rFont val="Arial"/>
        <family val="2"/>
      </rPr>
      <t>*</t>
    </r>
  </si>
  <si>
    <t>Ich bestätige die ordnungsgemäße Abrechnung</t>
  </si>
  <si>
    <t>Wien, am</t>
  </si>
  <si>
    <r>
      <t xml:space="preserve">Erstellt von </t>
    </r>
    <r>
      <rPr>
        <sz val="12"/>
        <color indexed="10"/>
        <rFont val="Arial"/>
        <family val="2"/>
      </rPr>
      <t>*</t>
    </r>
  </si>
  <si>
    <t>Name und Funktion in Blockschrift</t>
  </si>
  <si>
    <r>
      <rPr>
        <b/>
        <sz val="16"/>
        <rFont val="Arial"/>
        <family val="2"/>
      </rPr>
      <t xml:space="preserve">           ANMERKUNGEN                </t>
    </r>
    <r>
      <rPr>
        <sz val="16"/>
        <rFont val="Arial"/>
        <family val="2"/>
      </rPr>
      <t xml:space="preserve">                                                  </t>
    </r>
    <r>
      <rPr>
        <sz val="10"/>
        <rFont val="Arial"/>
        <family val="2"/>
      </rPr>
      <t xml:space="preserve">(erforderlich, wenn Abweichungen in den Hauptgruppen mehr oder weniger als 10% und 3.000 EUR betragen.) </t>
    </r>
    <r>
      <rPr>
        <sz val="9"/>
        <rFont val="Arial"/>
        <family val="2"/>
      </rPr>
      <t>Sollte der in diesem Feld zur Verfügung stehende Platz für Ihre Anmerkungen nicht ausreichen, ersuchen wir Sie, ein Blatt mit Ihren Begründungen beizulegen.</t>
    </r>
  </si>
  <si>
    <r>
      <t>Name der Institution:</t>
    </r>
    <r>
      <rPr>
        <b/>
        <sz val="12"/>
        <color indexed="10"/>
        <rFont val="Arial"/>
        <family val="2"/>
      </rPr>
      <t xml:space="preserve"> *</t>
    </r>
  </si>
  <si>
    <r>
      <t>Projekt:</t>
    </r>
    <r>
      <rPr>
        <b/>
        <sz val="12"/>
        <color indexed="10"/>
        <rFont val="Arial"/>
        <family val="2"/>
      </rPr>
      <t xml:space="preserve"> *</t>
    </r>
  </si>
  <si>
    <r>
      <t>JAHR:</t>
    </r>
    <r>
      <rPr>
        <b/>
        <sz val="12"/>
        <color indexed="10"/>
        <rFont val="Arial"/>
        <family val="2"/>
      </rPr>
      <t xml:space="preserve"> *</t>
    </r>
  </si>
  <si>
    <t xml:space="preserve">davon Vollpreiskarten </t>
  </si>
  <si>
    <t xml:space="preserve">davon ermäßigte Karten </t>
  </si>
  <si>
    <t xml:space="preserve">davon Freikarten </t>
  </si>
  <si>
    <t xml:space="preserve">Anzahl Veranstaltungen/Vorstellungen </t>
  </si>
  <si>
    <t xml:space="preserve">Anzahl Eigenproduktionen </t>
  </si>
  <si>
    <t xml:space="preserve">Anzahl Kooperationen/Koproduktionen </t>
  </si>
  <si>
    <t xml:space="preserve">Anzahl Gastspiele </t>
  </si>
  <si>
    <t xml:space="preserve">Auslastung % </t>
  </si>
  <si>
    <r>
      <rPr>
        <b/>
        <sz val="13"/>
        <color indexed="10"/>
        <rFont val="Arial"/>
        <family val="2"/>
      </rPr>
      <t>Bitte beachten Sie die Ausfüllhilfe!</t>
    </r>
    <r>
      <rPr>
        <b/>
        <sz val="14"/>
        <color indexed="10"/>
        <rFont val="Arial"/>
        <family val="2"/>
      </rPr>
      <t xml:space="preserve">                       D</t>
    </r>
    <r>
      <rPr>
        <b/>
        <sz val="12"/>
        <color indexed="10"/>
        <rFont val="Arial"/>
        <family val="2"/>
      </rPr>
      <t>ie mit * gekennzeichneten Felder sind unbedingt auszufüllen!</t>
    </r>
  </si>
  <si>
    <t>Unterschrift</t>
  </si>
  <si>
    <t xml:space="preserve">Übersicht Kalkulation </t>
  </si>
  <si>
    <t>Summe Eigenmittel</t>
  </si>
  <si>
    <r>
      <t xml:space="preserve">ANSUCHEN 
</t>
    </r>
    <r>
      <rPr>
        <b/>
        <sz val="10"/>
        <rFont val="Arial"/>
        <family val="2"/>
      </rPr>
      <t>Die Summe der Einnahmen muss mit der Summe der Ausgaben übereinstimmen!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</si>
</sst>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#,##0.00_ ;\-#,##0.00\ "/>
    <numFmt numFmtId="167" formatCode="[$-C07]dddd\,\ d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1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/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medium">
        <color theme="1" tint="0.34999001026153564"/>
      </bottom>
    </border>
    <border>
      <left style="thin">
        <color theme="1" tint="0.34999001026153564"/>
      </left>
      <right/>
      <top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/>
      <top style="medium">
        <color theme="1" tint="0.34999001026153564"/>
      </top>
      <bottom/>
    </border>
    <border>
      <left/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/>
      <right style="thin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/>
      <top style="thin">
        <color theme="1" tint="0.34999001026153564"/>
      </top>
      <bottom/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/>
    </border>
    <border>
      <left style="medium">
        <color theme="1" tint="0.34999001026153564"/>
      </left>
      <right/>
      <top/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 style="medium">
        <color theme="1" tint="0.34999001026153564"/>
      </left>
      <right style="medium">
        <color theme="1" tint="0.34999001026153564"/>
      </right>
      <top/>
      <bottom/>
    </border>
    <border>
      <left style="medium">
        <color theme="1" tint="0.34999001026153564"/>
      </left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/>
    </border>
    <border>
      <left style="medium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/>
      <bottom style="thin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medium">
        <color theme="1" tint="0.34999001026153564"/>
      </bottom>
    </border>
    <border>
      <left/>
      <right style="thin">
        <color theme="1" tint="0.34999001026153564"/>
      </right>
      <top/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/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10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right"/>
      <protection/>
    </xf>
    <xf numFmtId="10" fontId="2" fillId="0" borderId="13" xfId="0" applyNumberFormat="1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165" fontId="2" fillId="34" borderId="16" xfId="0" applyNumberFormat="1" applyFont="1" applyFill="1" applyBorder="1" applyAlignment="1" applyProtection="1">
      <alignment/>
      <protection/>
    </xf>
    <xf numFmtId="165" fontId="2" fillId="35" borderId="17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3" fillId="0" borderId="18" xfId="0" applyNumberFormat="1" applyFont="1" applyBorder="1" applyAlignment="1" applyProtection="1">
      <alignment/>
      <protection/>
    </xf>
    <xf numFmtId="165" fontId="3" fillId="0" borderId="19" xfId="0" applyNumberFormat="1" applyFont="1" applyBorder="1" applyAlignment="1" applyProtection="1">
      <alignment/>
      <protection/>
    </xf>
    <xf numFmtId="165" fontId="3" fillId="0" borderId="2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3" fillId="0" borderId="11" xfId="0" applyNumberFormat="1" applyFont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/>
      <protection/>
    </xf>
    <xf numFmtId="4" fontId="2" fillId="34" borderId="21" xfId="0" applyNumberFormat="1" applyFont="1" applyFill="1" applyBorder="1" applyAlignment="1" applyProtection="1">
      <alignment/>
      <protection/>
    </xf>
    <xf numFmtId="165" fontId="2" fillId="34" borderId="22" xfId="0" applyNumberFormat="1" applyFont="1" applyFill="1" applyBorder="1" applyAlignment="1" applyProtection="1">
      <alignment/>
      <protection/>
    </xf>
    <xf numFmtId="4" fontId="2" fillId="35" borderId="23" xfId="0" applyNumberFormat="1" applyFont="1" applyFill="1" applyBorder="1" applyAlignment="1" applyProtection="1">
      <alignment/>
      <protection/>
    </xf>
    <xf numFmtId="165" fontId="2" fillId="35" borderId="24" xfId="0" applyNumberFormat="1" applyFont="1" applyFill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5" fontId="3" fillId="0" borderId="11" xfId="0" applyNumberFormat="1" applyFont="1" applyFill="1" applyBorder="1" applyAlignment="1" applyProtection="1">
      <alignment/>
      <protection/>
    </xf>
    <xf numFmtId="165" fontId="3" fillId="0" borderId="13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165" fontId="2" fillId="33" borderId="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165" fontId="2" fillId="34" borderId="28" xfId="0" applyNumberFormat="1" applyFont="1" applyFill="1" applyBorder="1" applyAlignment="1" applyProtection="1">
      <alignment/>
      <protection/>
    </xf>
    <xf numFmtId="4" fontId="2" fillId="35" borderId="29" xfId="0" applyNumberFormat="1" applyFont="1" applyFill="1" applyBorder="1" applyAlignment="1" applyProtection="1">
      <alignment/>
      <protection/>
    </xf>
    <xf numFmtId="165" fontId="2" fillId="35" borderId="3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" fillId="36" borderId="31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165" fontId="3" fillId="0" borderId="19" xfId="0" applyNumberFormat="1" applyFont="1" applyBorder="1" applyAlignment="1" applyProtection="1">
      <alignment/>
      <protection/>
    </xf>
    <xf numFmtId="0" fontId="2" fillId="36" borderId="25" xfId="0" applyFont="1" applyFill="1" applyBorder="1" applyAlignment="1" applyProtection="1">
      <alignment/>
      <protection/>
    </xf>
    <xf numFmtId="4" fontId="2" fillId="36" borderId="21" xfId="0" applyNumberFormat="1" applyFont="1" applyFill="1" applyBorder="1" applyAlignment="1" applyProtection="1">
      <alignment/>
      <protection/>
    </xf>
    <xf numFmtId="165" fontId="2" fillId="36" borderId="22" xfId="0" applyNumberFormat="1" applyFont="1" applyFill="1" applyBorder="1" applyAlignment="1" applyProtection="1">
      <alignment/>
      <protection/>
    </xf>
    <xf numFmtId="4" fontId="2" fillId="37" borderId="23" xfId="0" applyNumberFormat="1" applyFont="1" applyFill="1" applyBorder="1" applyAlignment="1" applyProtection="1">
      <alignment/>
      <protection/>
    </xf>
    <xf numFmtId="165" fontId="2" fillId="37" borderId="24" xfId="0" applyNumberFormat="1" applyFont="1" applyFill="1" applyBorder="1" applyAlignment="1" applyProtection="1">
      <alignment/>
      <protection/>
    </xf>
    <xf numFmtId="4" fontId="2" fillId="37" borderId="21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25" xfId="0" applyFont="1" applyFill="1" applyBorder="1" applyAlignment="1" applyProtection="1">
      <alignment/>
      <protection/>
    </xf>
    <xf numFmtId="165" fontId="2" fillId="36" borderId="34" xfId="0" applyNumberFormat="1" applyFont="1" applyFill="1" applyBorder="1" applyAlignment="1" applyProtection="1">
      <alignment/>
      <protection/>
    </xf>
    <xf numFmtId="165" fontId="2" fillId="37" borderId="35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165" fontId="2" fillId="37" borderId="22" xfId="0" applyNumberFormat="1" applyFont="1" applyFill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36" borderId="36" xfId="0" applyFont="1" applyFill="1" applyBorder="1" applyAlignment="1" applyProtection="1">
      <alignment/>
      <protection/>
    </xf>
    <xf numFmtId="4" fontId="2" fillId="38" borderId="37" xfId="0" applyNumberFormat="1" applyFont="1" applyFill="1" applyBorder="1" applyAlignment="1" applyProtection="1">
      <alignment/>
      <protection/>
    </xf>
    <xf numFmtId="165" fontId="2" fillId="36" borderId="38" xfId="0" applyNumberFormat="1" applyFont="1" applyFill="1" applyBorder="1" applyAlignment="1" applyProtection="1">
      <alignment/>
      <protection/>
    </xf>
    <xf numFmtId="4" fontId="2" fillId="39" borderId="39" xfId="0" applyNumberFormat="1" applyFont="1" applyFill="1" applyBorder="1" applyAlignment="1" applyProtection="1">
      <alignment/>
      <protection/>
    </xf>
    <xf numFmtId="165" fontId="2" fillId="37" borderId="40" xfId="0" applyNumberFormat="1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4" fontId="2" fillId="0" borderId="42" xfId="0" applyNumberFormat="1" applyFont="1" applyFill="1" applyBorder="1" applyAlignment="1" applyProtection="1">
      <alignment/>
      <protection/>
    </xf>
    <xf numFmtId="10" fontId="2" fillId="0" borderId="43" xfId="0" applyNumberFormat="1" applyFont="1" applyFill="1" applyBorder="1" applyAlignment="1" applyProtection="1">
      <alignment/>
      <protection/>
    </xf>
    <xf numFmtId="4" fontId="2" fillId="0" borderId="44" xfId="0" applyNumberFormat="1" applyFont="1" applyFill="1" applyBorder="1" applyAlignment="1" applyProtection="1">
      <alignment/>
      <protection/>
    </xf>
    <xf numFmtId="165" fontId="2" fillId="0" borderId="45" xfId="0" applyNumberFormat="1" applyFont="1" applyFill="1" applyBorder="1" applyAlignment="1" applyProtection="1">
      <alignment/>
      <protection/>
    </xf>
    <xf numFmtId="165" fontId="2" fillId="0" borderId="43" xfId="0" applyNumberFormat="1" applyFont="1" applyFill="1" applyBorder="1" applyAlignment="1" applyProtection="1">
      <alignment/>
      <protection/>
    </xf>
    <xf numFmtId="10" fontId="3" fillId="0" borderId="46" xfId="0" applyNumberFormat="1" applyFont="1" applyBorder="1" applyAlignment="1" applyProtection="1">
      <alignment/>
      <protection/>
    </xf>
    <xf numFmtId="4" fontId="2" fillId="39" borderId="47" xfId="0" applyNumberFormat="1" applyFont="1" applyFill="1" applyBorder="1" applyAlignment="1" applyProtection="1">
      <alignment/>
      <protection/>
    </xf>
    <xf numFmtId="165" fontId="3" fillId="0" borderId="48" xfId="0" applyNumberFormat="1" applyFont="1" applyBorder="1" applyAlignment="1" applyProtection="1">
      <alignment/>
      <protection/>
    </xf>
    <xf numFmtId="0" fontId="2" fillId="0" borderId="49" xfId="0" applyFont="1" applyBorder="1" applyAlignment="1" applyProtection="1">
      <alignment/>
      <protection/>
    </xf>
    <xf numFmtId="4" fontId="3" fillId="0" borderId="50" xfId="0" applyNumberFormat="1" applyFont="1" applyBorder="1" applyAlignment="1" applyProtection="1">
      <alignment/>
      <protection/>
    </xf>
    <xf numFmtId="10" fontId="3" fillId="0" borderId="51" xfId="0" applyNumberFormat="1" applyFont="1" applyBorder="1" applyAlignment="1" applyProtection="1">
      <alignment/>
      <protection/>
    </xf>
    <xf numFmtId="4" fontId="3" fillId="0" borderId="52" xfId="0" applyNumberFormat="1" applyFont="1" applyBorder="1" applyAlignment="1" applyProtection="1">
      <alignment/>
      <protection/>
    </xf>
    <xf numFmtId="165" fontId="3" fillId="0" borderId="53" xfId="0" applyNumberFormat="1" applyFont="1" applyBorder="1" applyAlignment="1" applyProtection="1">
      <alignment/>
      <protection/>
    </xf>
    <xf numFmtId="0" fontId="5" fillId="36" borderId="32" xfId="0" applyFont="1" applyFill="1" applyBorder="1" applyAlignment="1" applyProtection="1">
      <alignment/>
      <protection/>
    </xf>
    <xf numFmtId="4" fontId="5" fillId="36" borderId="32" xfId="0" applyNumberFormat="1" applyFont="1" applyFill="1" applyBorder="1" applyAlignment="1" applyProtection="1">
      <alignment/>
      <protection/>
    </xf>
    <xf numFmtId="10" fontId="5" fillId="36" borderId="54" xfId="0" applyNumberFormat="1" applyFont="1" applyFill="1" applyBorder="1" applyAlignment="1" applyProtection="1">
      <alignment/>
      <protection/>
    </xf>
    <xf numFmtId="4" fontId="5" fillId="37" borderId="55" xfId="0" applyNumberFormat="1" applyFont="1" applyFill="1" applyBorder="1" applyAlignment="1" applyProtection="1">
      <alignment/>
      <protection/>
    </xf>
    <xf numFmtId="10" fontId="5" fillId="37" borderId="55" xfId="0" applyNumberFormat="1" applyFont="1" applyFill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10" fontId="3" fillId="0" borderId="33" xfId="0" applyNumberFormat="1" applyFont="1" applyBorder="1" applyAlignment="1" applyProtection="1">
      <alignment/>
      <protection/>
    </xf>
    <xf numFmtId="10" fontId="3" fillId="0" borderId="56" xfId="0" applyNumberFormat="1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57" xfId="0" applyNumberFormat="1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4" fontId="3" fillId="0" borderId="31" xfId="0" applyNumberFormat="1" applyFont="1" applyBorder="1" applyAlignment="1" applyProtection="1">
      <alignment/>
      <protection/>
    </xf>
    <xf numFmtId="10" fontId="3" fillId="0" borderId="57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4" fontId="3" fillId="0" borderId="32" xfId="0" applyNumberFormat="1" applyFont="1" applyBorder="1" applyAlignment="1" applyProtection="1">
      <alignment/>
      <protection/>
    </xf>
    <xf numFmtId="10" fontId="3" fillId="0" borderId="55" xfId="0" applyNumberFormat="1" applyFont="1" applyBorder="1" applyAlignment="1" applyProtection="1">
      <alignment/>
      <protection/>
    </xf>
    <xf numFmtId="10" fontId="3" fillId="0" borderId="54" xfId="0" applyNumberFormat="1" applyFont="1" applyBorder="1" applyAlignment="1" applyProtection="1">
      <alignment horizontal="right"/>
      <protection/>
    </xf>
    <xf numFmtId="3" fontId="2" fillId="0" borderId="31" xfId="0" applyNumberFormat="1" applyFont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4" fontId="2" fillId="0" borderId="5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4" borderId="58" xfId="0" applyFont="1" applyFill="1" applyBorder="1" applyAlignment="1" applyProtection="1">
      <alignment/>
      <protection locked="0"/>
    </xf>
    <xf numFmtId="4" fontId="3" fillId="34" borderId="59" xfId="0" applyNumberFormat="1" applyFont="1" applyFill="1" applyBorder="1" applyAlignment="1" applyProtection="1">
      <alignment/>
      <protection locked="0"/>
    </xf>
    <xf numFmtId="4" fontId="3" fillId="35" borderId="60" xfId="0" applyNumberFormat="1" applyFont="1" applyFill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Border="1" applyAlignment="1" applyProtection="1">
      <alignment/>
      <protection locked="0"/>
    </xf>
    <xf numFmtId="0" fontId="3" fillId="0" borderId="62" xfId="0" applyFont="1" applyFill="1" applyBorder="1" applyAlignment="1" applyProtection="1">
      <alignment/>
      <protection locked="0"/>
    </xf>
    <xf numFmtId="0" fontId="3" fillId="0" borderId="62" xfId="0" applyFont="1" applyBorder="1" applyAlignment="1" applyProtection="1">
      <alignment/>
      <protection locked="0"/>
    </xf>
    <xf numFmtId="10" fontId="2" fillId="0" borderId="0" xfId="0" applyNumberFormat="1" applyFont="1" applyBorder="1" applyAlignment="1" applyProtection="1">
      <alignment/>
      <protection locked="0"/>
    </xf>
    <xf numFmtId="3" fontId="3" fillId="0" borderId="31" xfId="0" applyNumberFormat="1" applyFon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3" fontId="3" fillId="0" borderId="32" xfId="0" applyNumberFormat="1" applyFont="1" applyBorder="1" applyAlignment="1" applyProtection="1">
      <alignment/>
      <protection locked="0"/>
    </xf>
    <xf numFmtId="10" fontId="3" fillId="0" borderId="55" xfId="0" applyNumberFormat="1" applyFont="1" applyBorder="1" applyAlignment="1" applyProtection="1">
      <alignment/>
      <protection locked="0"/>
    </xf>
    <xf numFmtId="10" fontId="49" fillId="0" borderId="57" xfId="0" applyNumberFormat="1" applyFont="1" applyBorder="1" applyAlignment="1" applyProtection="1">
      <alignment/>
      <protection locked="0"/>
    </xf>
    <xf numFmtId="10" fontId="49" fillId="0" borderId="54" xfId="0" applyNumberFormat="1" applyFont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3" fillId="34" borderId="42" xfId="0" applyNumberFormat="1" applyFont="1" applyFill="1" applyBorder="1" applyAlignment="1" applyProtection="1">
      <alignment/>
      <protection/>
    </xf>
    <xf numFmtId="4" fontId="3" fillId="35" borderId="44" xfId="0" applyNumberFormat="1" applyFont="1" applyFill="1" applyBorder="1" applyAlignment="1" applyProtection="1">
      <alignment/>
      <protection/>
    </xf>
    <xf numFmtId="0" fontId="3" fillId="0" borderId="61" xfId="0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/>
      <protection locked="0"/>
    </xf>
    <xf numFmtId="0" fontId="3" fillId="0" borderId="64" xfId="0" applyFont="1" applyBorder="1" applyAlignment="1" applyProtection="1">
      <alignment/>
      <protection locked="0"/>
    </xf>
    <xf numFmtId="0" fontId="3" fillId="0" borderId="64" xfId="0" applyFont="1" applyFill="1" applyBorder="1" applyAlignment="1" applyProtection="1">
      <alignment/>
      <protection locked="0"/>
    </xf>
    <xf numFmtId="4" fontId="3" fillId="0" borderId="65" xfId="0" applyNumberFormat="1" applyFont="1" applyFill="1" applyBorder="1" applyAlignment="1" applyProtection="1">
      <alignment/>
      <protection locked="0"/>
    </xf>
    <xf numFmtId="0" fontId="2" fillId="33" borderId="66" xfId="0" applyFont="1" applyFill="1" applyBorder="1" applyAlignment="1" applyProtection="1">
      <alignment/>
      <protection/>
    </xf>
    <xf numFmtId="4" fontId="2" fillId="38" borderId="60" xfId="0" applyNumberFormat="1" applyFont="1" applyFill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3" fillId="0" borderId="64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33" borderId="67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top" wrapText="1"/>
      <protection/>
    </xf>
    <xf numFmtId="49" fontId="5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" fontId="2" fillId="40" borderId="68" xfId="0" applyNumberFormat="1" applyFont="1" applyFill="1" applyBorder="1" applyAlignment="1" applyProtection="1">
      <alignment/>
      <protection/>
    </xf>
    <xf numFmtId="4" fontId="3" fillId="40" borderId="18" xfId="0" applyNumberFormat="1" applyFont="1" applyFill="1" applyBorder="1" applyAlignment="1" applyProtection="1">
      <alignment/>
      <protection locked="0"/>
    </xf>
    <xf numFmtId="4" fontId="3" fillId="40" borderId="10" xfId="0" applyNumberFormat="1" applyFont="1" applyFill="1" applyBorder="1" applyAlignment="1" applyProtection="1">
      <alignment/>
      <protection locked="0"/>
    </xf>
    <xf numFmtId="165" fontId="3" fillId="0" borderId="43" xfId="0" applyNumberFormat="1" applyFont="1" applyFill="1" applyBorder="1" applyAlignment="1" applyProtection="1">
      <alignment/>
      <protection/>
    </xf>
    <xf numFmtId="165" fontId="3" fillId="0" borderId="46" xfId="0" applyNumberFormat="1" applyFont="1" applyFill="1" applyBorder="1" applyAlignment="1" applyProtection="1">
      <alignment/>
      <protection/>
    </xf>
    <xf numFmtId="165" fontId="3" fillId="0" borderId="45" xfId="0" applyNumberFormat="1" applyFont="1" applyFill="1" applyBorder="1" applyAlignment="1" applyProtection="1">
      <alignment/>
      <protection/>
    </xf>
    <xf numFmtId="165" fontId="3" fillId="0" borderId="48" xfId="0" applyNumberFormat="1" applyFont="1" applyFill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/>
      <protection/>
    </xf>
    <xf numFmtId="4" fontId="3" fillId="0" borderId="59" xfId="0" applyNumberFormat="1" applyFont="1" applyFill="1" applyBorder="1" applyAlignment="1" applyProtection="1">
      <alignment/>
      <protection/>
    </xf>
    <xf numFmtId="4" fontId="2" fillId="0" borderId="68" xfId="0" applyNumberFormat="1" applyFont="1" applyFill="1" applyBorder="1" applyAlignment="1" applyProtection="1">
      <alignment/>
      <protection/>
    </xf>
    <xf numFmtId="165" fontId="2" fillId="0" borderId="16" xfId="0" applyNumberFormat="1" applyFont="1" applyFill="1" applyBorder="1" applyAlignment="1" applyProtection="1">
      <alignment/>
      <protection/>
    </xf>
    <xf numFmtId="4" fontId="2" fillId="41" borderId="69" xfId="0" applyNumberFormat="1" applyFont="1" applyFill="1" applyBorder="1" applyAlignment="1" applyProtection="1">
      <alignment/>
      <protection/>
    </xf>
    <xf numFmtId="4" fontId="3" fillId="41" borderId="70" xfId="0" applyNumberFormat="1" applyFont="1" applyFill="1" applyBorder="1" applyAlignment="1" applyProtection="1">
      <alignment/>
      <protection locked="0"/>
    </xf>
    <xf numFmtId="4" fontId="3" fillId="41" borderId="12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/>
    </xf>
    <xf numFmtId="4" fontId="2" fillId="38" borderId="21" xfId="0" applyNumberFormat="1" applyFont="1" applyFill="1" applyBorder="1" applyAlignment="1" applyProtection="1">
      <alignment/>
      <protection/>
    </xf>
    <xf numFmtId="4" fontId="3" fillId="38" borderId="18" xfId="0" applyNumberFormat="1" applyFon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/>
    </xf>
    <xf numFmtId="165" fontId="3" fillId="0" borderId="19" xfId="0" applyNumberFormat="1" applyFont="1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4" fontId="2" fillId="0" borderId="27" xfId="0" applyNumberFormat="1" applyFont="1" applyFill="1" applyBorder="1" applyAlignment="1" applyProtection="1">
      <alignment/>
      <protection/>
    </xf>
    <xf numFmtId="165" fontId="2" fillId="0" borderId="28" xfId="0" applyNumberFormat="1" applyFont="1" applyFill="1" applyBorder="1" applyAlignment="1" applyProtection="1">
      <alignment/>
      <protection/>
    </xf>
    <xf numFmtId="165" fontId="2" fillId="0" borderId="24" xfId="0" applyNumberFormat="1" applyFont="1" applyFill="1" applyBorder="1" applyAlignment="1" applyProtection="1">
      <alignment/>
      <protection/>
    </xf>
    <xf numFmtId="165" fontId="2" fillId="0" borderId="34" xfId="0" applyNumberFormat="1" applyFont="1" applyFill="1" applyBorder="1" applyAlignment="1" applyProtection="1">
      <alignment/>
      <protection/>
    </xf>
    <xf numFmtId="4" fontId="2" fillId="0" borderId="37" xfId="0" applyNumberFormat="1" applyFont="1" applyFill="1" applyBorder="1" applyAlignment="1" applyProtection="1">
      <alignment/>
      <protection/>
    </xf>
    <xf numFmtId="165" fontId="2" fillId="0" borderId="38" xfId="0" applyNumberFormat="1" applyFont="1" applyFill="1" applyBorder="1" applyAlignment="1" applyProtection="1">
      <alignment/>
      <protection/>
    </xf>
    <xf numFmtId="4" fontId="3" fillId="0" borderId="50" xfId="0" applyNumberFormat="1" applyFont="1" applyFill="1" applyBorder="1" applyAlignment="1" applyProtection="1">
      <alignment/>
      <protection/>
    </xf>
    <xf numFmtId="165" fontId="3" fillId="0" borderId="51" xfId="0" applyNumberFormat="1" applyFont="1" applyFill="1" applyBorder="1" applyAlignment="1" applyProtection="1">
      <alignment/>
      <protection/>
    </xf>
    <xf numFmtId="4" fontId="5" fillId="0" borderId="32" xfId="0" applyNumberFormat="1" applyFont="1" applyFill="1" applyBorder="1" applyAlignment="1" applyProtection="1">
      <alignment/>
      <protection/>
    </xf>
    <xf numFmtId="165" fontId="5" fillId="0" borderId="54" xfId="0" applyNumberFormat="1" applyFont="1" applyFill="1" applyBorder="1" applyAlignment="1" applyProtection="1">
      <alignment/>
      <protection/>
    </xf>
    <xf numFmtId="4" fontId="2" fillId="39" borderId="35" xfId="0" applyNumberFormat="1" applyFont="1" applyFill="1" applyBorder="1" applyAlignment="1" applyProtection="1">
      <alignment/>
      <protection/>
    </xf>
    <xf numFmtId="4" fontId="3" fillId="39" borderId="70" xfId="0" applyNumberFormat="1" applyFont="1" applyFill="1" applyBorder="1" applyAlignment="1" applyProtection="1">
      <alignment/>
      <protection locked="0"/>
    </xf>
    <xf numFmtId="4" fontId="3" fillId="39" borderId="12" xfId="0" applyNumberFormat="1" applyFont="1" applyFill="1" applyBorder="1" applyAlignment="1" applyProtection="1">
      <alignment/>
      <protection locked="0"/>
    </xf>
    <xf numFmtId="4" fontId="2" fillId="40" borderId="60" xfId="0" applyNumberFormat="1" applyFont="1" applyFill="1" applyBorder="1" applyAlignment="1" applyProtection="1">
      <alignment/>
      <protection/>
    </xf>
    <xf numFmtId="4" fontId="2" fillId="41" borderId="47" xfId="0" applyNumberFormat="1" applyFont="1" applyFill="1" applyBorder="1" applyAlignment="1" applyProtection="1">
      <alignment/>
      <protection/>
    </xf>
    <xf numFmtId="0" fontId="3" fillId="34" borderId="58" xfId="0" applyFont="1" applyFill="1" applyBorder="1" applyAlignment="1" applyProtection="1">
      <alignment/>
      <protection locked="0"/>
    </xf>
    <xf numFmtId="0" fontId="2" fillId="34" borderId="55" xfId="0" applyFont="1" applyFill="1" applyBorder="1" applyAlignment="1" applyProtection="1">
      <alignment/>
      <protection/>
    </xf>
    <xf numFmtId="0" fontId="3" fillId="34" borderId="58" xfId="52" applyFont="1" applyFill="1" applyBorder="1" applyProtection="1">
      <alignment/>
      <protection locked="0"/>
    </xf>
    <xf numFmtId="0" fontId="3" fillId="34" borderId="58" xfId="52" applyFont="1" applyFill="1" applyBorder="1" applyProtection="1">
      <alignment/>
      <protection locked="0"/>
    </xf>
    <xf numFmtId="0" fontId="2" fillId="34" borderId="0" xfId="0" applyFont="1" applyFill="1" applyBorder="1" applyAlignment="1" applyProtection="1">
      <alignment/>
      <protection/>
    </xf>
    <xf numFmtId="4" fontId="3" fillId="0" borderId="0" xfId="52" applyNumberFormat="1" applyFont="1" applyBorder="1" applyProtection="1">
      <alignment/>
      <protection/>
    </xf>
    <xf numFmtId="10" fontId="3" fillId="0" borderId="0" xfId="52" applyNumberFormat="1" applyFont="1" applyBorder="1" applyProtection="1">
      <alignment/>
      <protection/>
    </xf>
    <xf numFmtId="0" fontId="3" fillId="0" borderId="32" xfId="52" applyFont="1" applyBorder="1" applyProtection="1">
      <alignment/>
      <protection/>
    </xf>
    <xf numFmtId="10" fontId="3" fillId="0" borderId="71" xfId="52" applyNumberFormat="1" applyFont="1" applyBorder="1" applyProtection="1">
      <alignment/>
      <protection locked="0"/>
    </xf>
    <xf numFmtId="10" fontId="49" fillId="0" borderId="72" xfId="52" applyNumberFormat="1" applyFont="1" applyBorder="1" applyProtection="1">
      <alignment/>
      <protection locked="0"/>
    </xf>
    <xf numFmtId="0" fontId="2" fillId="36" borderId="0" xfId="52" applyFont="1" applyFill="1" applyAlignment="1" applyProtection="1">
      <alignment horizontal="left" vertical="center"/>
      <protection/>
    </xf>
    <xf numFmtId="4" fontId="3" fillId="0" borderId="0" xfId="52" applyNumberFormat="1" applyFont="1" applyAlignment="1" applyProtection="1">
      <alignment horizontal="left" vertical="center"/>
      <protection locked="0"/>
    </xf>
    <xf numFmtId="164" fontId="3" fillId="0" borderId="0" xfId="52" applyNumberFormat="1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/>
      <protection/>
    </xf>
    <xf numFmtId="4" fontId="3" fillId="0" borderId="73" xfId="0" applyNumberFormat="1" applyFont="1" applyBorder="1" applyAlignment="1" applyProtection="1">
      <alignment/>
      <protection/>
    </xf>
    <xf numFmtId="3" fontId="13" fillId="0" borderId="74" xfId="0" applyNumberFormat="1" applyFont="1" applyBorder="1" applyAlignment="1" applyProtection="1">
      <alignment horizontal="left"/>
      <protection/>
    </xf>
    <xf numFmtId="0" fontId="3" fillId="0" borderId="73" xfId="0" applyFont="1" applyBorder="1" applyAlignment="1" applyProtection="1">
      <alignment/>
      <protection locked="0"/>
    </xf>
    <xf numFmtId="0" fontId="3" fillId="0" borderId="73" xfId="0" applyFont="1" applyBorder="1" applyAlignment="1" applyProtection="1">
      <alignment/>
      <protection/>
    </xf>
    <xf numFmtId="0" fontId="3" fillId="0" borderId="75" xfId="0" applyFont="1" applyBorder="1" applyAlignment="1" applyProtection="1">
      <alignment/>
      <protection locked="0"/>
    </xf>
    <xf numFmtId="4" fontId="3" fillId="42" borderId="73" xfId="0" applyNumberFormat="1" applyFont="1" applyFill="1" applyBorder="1" applyAlignment="1" applyProtection="1">
      <alignment/>
      <protection locked="0"/>
    </xf>
    <xf numFmtId="0" fontId="2" fillId="39" borderId="0" xfId="0" applyFont="1" applyFill="1" applyAlignment="1" applyProtection="1">
      <alignment/>
      <protection/>
    </xf>
    <xf numFmtId="0" fontId="2" fillId="39" borderId="0" xfId="0" applyFont="1" applyFill="1" applyBorder="1" applyAlignment="1" applyProtection="1">
      <alignment/>
      <protection/>
    </xf>
    <xf numFmtId="14" fontId="3" fillId="42" borderId="73" xfId="0" applyNumberFormat="1" applyFont="1" applyFill="1" applyBorder="1" applyAlignment="1" applyProtection="1">
      <alignment horizontal="left"/>
      <protection locked="0"/>
    </xf>
    <xf numFmtId="9" fontId="3" fillId="0" borderId="76" xfId="52" applyNumberFormat="1" applyFont="1" applyBorder="1" applyProtection="1">
      <alignment/>
      <protection locked="0"/>
    </xf>
    <xf numFmtId="9" fontId="3" fillId="0" borderId="55" xfId="52" applyNumberFormat="1" applyFont="1" applyBorder="1" applyProtection="1">
      <alignment/>
      <protection locked="0"/>
    </xf>
    <xf numFmtId="4" fontId="3" fillId="0" borderId="0" xfId="0" applyNumberFormat="1" applyFont="1" applyBorder="1" applyAlignment="1" applyProtection="1">
      <alignment/>
      <protection/>
    </xf>
    <xf numFmtId="3" fontId="13" fillId="0" borderId="77" xfId="0" applyNumberFormat="1" applyFont="1" applyBorder="1" applyAlignment="1" applyProtection="1">
      <alignment horizontal="left"/>
      <protection/>
    </xf>
    <xf numFmtId="10" fontId="3" fillId="0" borderId="78" xfId="0" applyNumberFormat="1" applyFont="1" applyBorder="1" applyAlignment="1" applyProtection="1">
      <alignment horizontal="left"/>
      <protection/>
    </xf>
    <xf numFmtId="4" fontId="3" fillId="0" borderId="78" xfId="0" applyNumberFormat="1" applyFont="1" applyBorder="1" applyAlignment="1" applyProtection="1">
      <alignment/>
      <protection/>
    </xf>
    <xf numFmtId="10" fontId="49" fillId="0" borderId="78" xfId="0" applyNumberFormat="1" applyFont="1" applyBorder="1" applyAlignment="1" applyProtection="1">
      <alignment horizontal="left"/>
      <protection/>
    </xf>
    <xf numFmtId="4" fontId="3" fillId="0" borderId="78" xfId="0" applyNumberFormat="1" applyFont="1" applyBorder="1" applyAlignment="1" applyProtection="1">
      <alignment horizontal="left"/>
      <protection/>
    </xf>
    <xf numFmtId="10" fontId="3" fillId="0" borderId="79" xfId="0" applyNumberFormat="1" applyFont="1" applyBorder="1" applyAlignment="1" applyProtection="1">
      <alignment horizontal="left"/>
      <protection/>
    </xf>
    <xf numFmtId="4" fontId="3" fillId="0" borderId="80" xfId="0" applyNumberFormat="1" applyFont="1" applyBorder="1" applyAlignment="1" applyProtection="1">
      <alignment/>
      <protection/>
    </xf>
    <xf numFmtId="4" fontId="3" fillId="0" borderId="81" xfId="0" applyNumberFormat="1" applyFont="1" applyBorder="1" applyAlignment="1" applyProtection="1">
      <alignment/>
      <protection/>
    </xf>
    <xf numFmtId="10" fontId="3" fillId="0" borderId="81" xfId="0" applyNumberFormat="1" applyFont="1" applyBorder="1" applyAlignment="1" applyProtection="1">
      <alignment/>
      <protection/>
    </xf>
    <xf numFmtId="4" fontId="3" fillId="0" borderId="82" xfId="0" applyNumberFormat="1" applyFont="1" applyBorder="1" applyAlignment="1" applyProtection="1">
      <alignment/>
      <protection/>
    </xf>
    <xf numFmtId="0" fontId="3" fillId="0" borderId="83" xfId="0" applyFont="1" applyBorder="1" applyAlignment="1" applyProtection="1">
      <alignment/>
      <protection/>
    </xf>
    <xf numFmtId="10" fontId="3" fillId="0" borderId="84" xfId="0" applyNumberFormat="1" applyFont="1" applyBorder="1" applyAlignment="1" applyProtection="1">
      <alignment/>
      <protection/>
    </xf>
    <xf numFmtId="4" fontId="3" fillId="0" borderId="84" xfId="0" applyNumberFormat="1" applyFont="1" applyBorder="1" applyAlignment="1" applyProtection="1">
      <alignment/>
      <protection/>
    </xf>
    <xf numFmtId="0" fontId="3" fillId="0" borderId="84" xfId="0" applyFont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2" fillId="40" borderId="85" xfId="0" applyNumberFormat="1" applyFont="1" applyFill="1" applyBorder="1" applyAlignment="1" applyProtection="1">
      <alignment/>
      <protection/>
    </xf>
    <xf numFmtId="4" fontId="2" fillId="40" borderId="86" xfId="0" applyNumberFormat="1" applyFont="1" applyFill="1" applyBorder="1" applyAlignment="1" applyProtection="1">
      <alignment horizontal="right"/>
      <protection/>
    </xf>
    <xf numFmtId="164" fontId="2" fillId="40" borderId="86" xfId="0" applyNumberFormat="1" applyFont="1" applyFill="1" applyBorder="1" applyAlignment="1" applyProtection="1">
      <alignment horizontal="right"/>
      <protection/>
    </xf>
    <xf numFmtId="4" fontId="2" fillId="41" borderId="86" xfId="0" applyNumberFormat="1" applyFont="1" applyFill="1" applyBorder="1" applyAlignment="1" applyProtection="1">
      <alignment horizontal="right"/>
      <protection/>
    </xf>
    <xf numFmtId="164" fontId="2" fillId="41" borderId="87" xfId="0" applyNumberFormat="1" applyFont="1" applyFill="1" applyBorder="1" applyAlignment="1" applyProtection="1">
      <alignment horizontal="right"/>
      <protection/>
    </xf>
    <xf numFmtId="4" fontId="2" fillId="0" borderId="85" xfId="0" applyNumberFormat="1" applyFont="1" applyFill="1" applyBorder="1" applyAlignment="1" applyProtection="1">
      <alignment horizontal="right"/>
      <protection/>
    </xf>
    <xf numFmtId="164" fontId="2" fillId="0" borderId="87" xfId="0" applyNumberFormat="1" applyFont="1" applyFill="1" applyBorder="1" applyAlignment="1" applyProtection="1">
      <alignment horizontal="right"/>
      <protection/>
    </xf>
    <xf numFmtId="0" fontId="3" fillId="40" borderId="88" xfId="0" applyNumberFormat="1" applyFont="1" applyFill="1" applyBorder="1" applyAlignment="1" applyProtection="1">
      <alignment/>
      <protection/>
    </xf>
    <xf numFmtId="10" fontId="3" fillId="40" borderId="0" xfId="0" applyNumberFormat="1" applyFont="1" applyFill="1" applyBorder="1" applyAlignment="1" applyProtection="1">
      <alignment/>
      <protection/>
    </xf>
    <xf numFmtId="4" fontId="3" fillId="41" borderId="0" xfId="0" applyNumberFormat="1" applyFont="1" applyFill="1" applyBorder="1" applyAlignment="1" applyProtection="1">
      <alignment/>
      <protection/>
    </xf>
    <xf numFmtId="10" fontId="3" fillId="41" borderId="89" xfId="0" applyNumberFormat="1" applyFont="1" applyFill="1" applyBorder="1" applyAlignment="1" applyProtection="1">
      <alignment/>
      <protection/>
    </xf>
    <xf numFmtId="10" fontId="3" fillId="0" borderId="90" xfId="0" applyNumberFormat="1" applyFont="1" applyFill="1" applyBorder="1" applyAlignment="1" applyProtection="1">
      <alignment/>
      <protection/>
    </xf>
    <xf numFmtId="10" fontId="3" fillId="41" borderId="90" xfId="0" applyNumberFormat="1" applyFont="1" applyFill="1" applyBorder="1" applyAlignment="1" applyProtection="1">
      <alignment/>
      <protection/>
    </xf>
    <xf numFmtId="4" fontId="3" fillId="0" borderId="88" xfId="0" applyNumberFormat="1" applyFont="1" applyFill="1" applyBorder="1" applyAlignment="1" applyProtection="1">
      <alignment/>
      <protection/>
    </xf>
    <xf numFmtId="0" fontId="3" fillId="40" borderId="91" xfId="0" applyNumberFormat="1" applyFont="1" applyFill="1" applyBorder="1" applyAlignment="1" applyProtection="1">
      <alignment/>
      <protection/>
    </xf>
    <xf numFmtId="4" fontId="2" fillId="40" borderId="86" xfId="0" applyNumberFormat="1" applyFont="1" applyFill="1" applyBorder="1" applyAlignment="1" applyProtection="1">
      <alignment/>
      <protection/>
    </xf>
    <xf numFmtId="4" fontId="2" fillId="41" borderId="86" xfId="0" applyNumberFormat="1" applyFont="1" applyFill="1" applyBorder="1" applyAlignment="1" applyProtection="1">
      <alignment/>
      <protection/>
    </xf>
    <xf numFmtId="4" fontId="2" fillId="0" borderId="85" xfId="0" applyNumberFormat="1" applyFont="1" applyFill="1" applyBorder="1" applyAlignment="1" applyProtection="1">
      <alignment/>
      <protection/>
    </xf>
    <xf numFmtId="4" fontId="3" fillId="0" borderId="92" xfId="0" applyNumberFormat="1" applyFont="1" applyFill="1" applyBorder="1" applyAlignment="1" applyProtection="1">
      <alignment/>
      <protection/>
    </xf>
    <xf numFmtId="4" fontId="3" fillId="38" borderId="88" xfId="0" applyNumberFormat="1" applyFont="1" applyFill="1" applyBorder="1" applyAlignment="1" applyProtection="1">
      <alignment/>
      <protection/>
    </xf>
    <xf numFmtId="4" fontId="3" fillId="39" borderId="0" xfId="0" applyNumberFormat="1" applyFont="1" applyFill="1" applyBorder="1" applyAlignment="1" applyProtection="1">
      <alignment/>
      <protection/>
    </xf>
    <xf numFmtId="0" fontId="2" fillId="38" borderId="85" xfId="0" applyNumberFormat="1" applyFont="1" applyFill="1" applyBorder="1" applyAlignment="1" applyProtection="1">
      <alignment/>
      <protection/>
    </xf>
    <xf numFmtId="4" fontId="2" fillId="38" borderId="86" xfId="0" applyNumberFormat="1" applyFont="1" applyFill="1" applyBorder="1" applyAlignment="1" applyProtection="1">
      <alignment/>
      <protection/>
    </xf>
    <xf numFmtId="4" fontId="2" fillId="39" borderId="86" xfId="0" applyNumberFormat="1" applyFont="1" applyFill="1" applyBorder="1" applyAlignment="1" applyProtection="1">
      <alignment/>
      <protection/>
    </xf>
    <xf numFmtId="4" fontId="2" fillId="0" borderId="87" xfId="0" applyNumberFormat="1" applyFont="1" applyFill="1" applyBorder="1" applyAlignment="1" applyProtection="1">
      <alignment/>
      <protection/>
    </xf>
    <xf numFmtId="0" fontId="2" fillId="0" borderId="93" xfId="0" applyNumberFormat="1" applyFont="1" applyFill="1" applyBorder="1" applyAlignment="1" applyProtection="1">
      <alignment/>
      <protection/>
    </xf>
    <xf numFmtId="0" fontId="2" fillId="0" borderId="94" xfId="0" applyNumberFormat="1" applyFont="1" applyFill="1" applyBorder="1" applyAlignment="1" applyProtection="1">
      <alignment/>
      <protection/>
    </xf>
    <xf numFmtId="4" fontId="3" fillId="40" borderId="88" xfId="0" applyNumberFormat="1" applyFont="1" applyFill="1" applyBorder="1" applyAlignment="1" applyProtection="1">
      <alignment/>
      <protection/>
    </xf>
    <xf numFmtId="0" fontId="3" fillId="38" borderId="95" xfId="0" applyNumberFormat="1" applyFont="1" applyFill="1" applyBorder="1" applyAlignment="1" applyProtection="1">
      <alignment/>
      <protection/>
    </xf>
    <xf numFmtId="0" fontId="2" fillId="38" borderId="96" xfId="0" applyNumberFormat="1" applyFont="1" applyFill="1" applyBorder="1" applyAlignment="1" applyProtection="1">
      <alignment/>
      <protection/>
    </xf>
    <xf numFmtId="0" fontId="2" fillId="38" borderId="97" xfId="0" applyNumberFormat="1" applyFont="1" applyFill="1" applyBorder="1" applyAlignment="1" applyProtection="1">
      <alignment/>
      <protection/>
    </xf>
    <xf numFmtId="4" fontId="2" fillId="38" borderId="98" xfId="0" applyNumberFormat="1" applyFont="1" applyFill="1" applyBorder="1" applyAlignment="1" applyProtection="1">
      <alignment/>
      <protection/>
    </xf>
    <xf numFmtId="4" fontId="2" fillId="38" borderId="99" xfId="0" applyNumberFormat="1" applyFont="1" applyFill="1" applyBorder="1" applyAlignment="1" applyProtection="1">
      <alignment horizontal="right"/>
      <protection/>
    </xf>
    <xf numFmtId="4" fontId="2" fillId="39" borderId="99" xfId="0" applyNumberFormat="1" applyFont="1" applyFill="1" applyBorder="1" applyAlignment="1" applyProtection="1">
      <alignment horizontal="right"/>
      <protection/>
    </xf>
    <xf numFmtId="4" fontId="3" fillId="39" borderId="100" xfId="0" applyNumberFormat="1" applyFont="1" applyFill="1" applyBorder="1" applyAlignment="1" applyProtection="1">
      <alignment/>
      <protection/>
    </xf>
    <xf numFmtId="4" fontId="2" fillId="39" borderId="101" xfId="0" applyNumberFormat="1" applyFont="1" applyFill="1" applyBorder="1" applyAlignment="1" applyProtection="1">
      <alignment/>
      <protection/>
    </xf>
    <xf numFmtId="0" fontId="3" fillId="0" borderId="80" xfId="0" applyFont="1" applyBorder="1" applyAlignment="1" applyProtection="1">
      <alignment/>
      <protection/>
    </xf>
    <xf numFmtId="14" fontId="3" fillId="0" borderId="81" xfId="0" applyNumberFormat="1" applyFont="1" applyBorder="1" applyAlignment="1" applyProtection="1">
      <alignment horizontal="left"/>
      <protection locked="0"/>
    </xf>
    <xf numFmtId="165" fontId="3" fillId="40" borderId="0" xfId="0" applyNumberFormat="1" applyFont="1" applyFill="1" applyBorder="1" applyAlignment="1" applyProtection="1">
      <alignment/>
      <protection/>
    </xf>
    <xf numFmtId="165" fontId="2" fillId="40" borderId="86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2" fillId="38" borderId="99" xfId="0" applyNumberFormat="1" applyFont="1" applyFill="1" applyBorder="1" applyAlignment="1" applyProtection="1">
      <alignment horizontal="right"/>
      <protection/>
    </xf>
    <xf numFmtId="165" fontId="3" fillId="38" borderId="0" xfId="0" applyNumberFormat="1" applyFont="1" applyFill="1" applyBorder="1" applyAlignment="1" applyProtection="1">
      <alignment/>
      <protection/>
    </xf>
    <xf numFmtId="165" fontId="2" fillId="38" borderId="102" xfId="0" applyNumberFormat="1" applyFont="1" applyFill="1" applyBorder="1" applyAlignment="1" applyProtection="1">
      <alignment/>
      <protection/>
    </xf>
    <xf numFmtId="165" fontId="3" fillId="41" borderId="103" xfId="0" applyNumberFormat="1" applyFont="1" applyFill="1" applyBorder="1" applyAlignment="1" applyProtection="1">
      <alignment/>
      <protection/>
    </xf>
    <xf numFmtId="165" fontId="3" fillId="41" borderId="104" xfId="0" applyNumberFormat="1" applyFont="1" applyFill="1" applyBorder="1" applyAlignment="1" applyProtection="1">
      <alignment/>
      <protection/>
    </xf>
    <xf numFmtId="165" fontId="2" fillId="41" borderId="86" xfId="0" applyNumberFormat="1" applyFont="1" applyFill="1" applyBorder="1" applyAlignment="1" applyProtection="1">
      <alignment/>
      <protection/>
    </xf>
    <xf numFmtId="165" fontId="2" fillId="39" borderId="105" xfId="0" applyNumberFormat="1" applyFont="1" applyFill="1" applyBorder="1" applyAlignment="1" applyProtection="1">
      <alignment horizontal="right"/>
      <protection/>
    </xf>
    <xf numFmtId="165" fontId="3" fillId="39" borderId="0" xfId="0" applyNumberFormat="1" applyFont="1" applyFill="1" applyBorder="1" applyAlignment="1" applyProtection="1">
      <alignment/>
      <protection/>
    </xf>
    <xf numFmtId="165" fontId="3" fillId="39" borderId="100" xfId="0" applyNumberFormat="1" applyFont="1" applyFill="1" applyBorder="1" applyAlignment="1" applyProtection="1">
      <alignment/>
      <protection/>
    </xf>
    <xf numFmtId="165" fontId="2" fillId="39" borderId="101" xfId="0" applyNumberFormat="1" applyFont="1" applyFill="1" applyBorder="1" applyAlignment="1" applyProtection="1">
      <alignment/>
      <protection/>
    </xf>
    <xf numFmtId="165" fontId="2" fillId="0" borderId="85" xfId="0" applyNumberFormat="1" applyFont="1" applyFill="1" applyBorder="1" applyAlignment="1" applyProtection="1">
      <alignment/>
      <protection/>
    </xf>
    <xf numFmtId="165" fontId="2" fillId="0" borderId="89" xfId="0" applyNumberFormat="1" applyFont="1" applyFill="1" applyBorder="1" applyAlignment="1" applyProtection="1">
      <alignment horizontal="right"/>
      <protection/>
    </xf>
    <xf numFmtId="165" fontId="3" fillId="0" borderId="89" xfId="0" applyNumberFormat="1" applyFont="1" applyFill="1" applyBorder="1" applyAlignment="1" applyProtection="1">
      <alignment/>
      <protection/>
    </xf>
    <xf numFmtId="165" fontId="2" fillId="0" borderId="86" xfId="0" applyNumberFormat="1" applyFont="1" applyFill="1" applyBorder="1" applyAlignment="1" applyProtection="1">
      <alignment/>
      <protection/>
    </xf>
    <xf numFmtId="49" fontId="4" fillId="38" borderId="0" xfId="0" applyNumberFormat="1" applyFont="1" applyFill="1" applyAlignment="1" applyProtection="1">
      <alignment horizontal="center" vertical="center"/>
      <protection/>
    </xf>
    <xf numFmtId="0" fontId="4" fillId="33" borderId="70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4" fillId="33" borderId="61" xfId="52" applyFont="1" applyFill="1" applyBorder="1" applyAlignment="1" applyProtection="1">
      <alignment horizontal="center" vertical="center" wrapText="1"/>
      <protection/>
    </xf>
    <xf numFmtId="0" fontId="6" fillId="33" borderId="106" xfId="52" applyFont="1" applyFill="1" applyBorder="1" applyAlignment="1" applyProtection="1">
      <alignment vertical="center" wrapText="1"/>
      <protection/>
    </xf>
    <xf numFmtId="49" fontId="3" fillId="33" borderId="42" xfId="52" applyNumberFormat="1" applyFont="1" applyFill="1" applyBorder="1" applyAlignment="1" applyProtection="1">
      <alignment horizontal="left" vertical="top" wrapText="1"/>
      <protection/>
    </xf>
    <xf numFmtId="49" fontId="3" fillId="33" borderId="50" xfId="52" applyNumberFormat="1" applyFont="1" applyFill="1" applyBorder="1" applyAlignment="1" applyProtection="1">
      <alignment horizontal="left" vertical="top" wrapText="1"/>
      <protection/>
    </xf>
    <xf numFmtId="0" fontId="9" fillId="0" borderId="57" xfId="52" applyFont="1" applyBorder="1" applyAlignment="1" applyProtection="1">
      <alignment horizontal="center" vertical="center" wrapText="1"/>
      <protection/>
    </xf>
    <xf numFmtId="0" fontId="50" fillId="0" borderId="54" xfId="52" applyFont="1" applyBorder="1" applyAlignment="1" applyProtection="1">
      <alignment horizontal="center" vertical="center" wrapText="1"/>
      <protection/>
    </xf>
    <xf numFmtId="49" fontId="7" fillId="33" borderId="42" xfId="0" applyNumberFormat="1" applyFont="1" applyFill="1" applyBorder="1" applyAlignment="1" applyProtection="1">
      <alignment horizontal="left" vertical="top" wrapText="1"/>
      <protection locked="0"/>
    </xf>
    <xf numFmtId="49" fontId="7" fillId="33" borderId="59" xfId="0" applyNumberFormat="1" applyFont="1" applyFill="1" applyBorder="1" applyAlignment="1" applyProtection="1">
      <alignment horizontal="left" vertical="top" wrapText="1"/>
      <protection locked="0"/>
    </xf>
    <xf numFmtId="49" fontId="7" fillId="33" borderId="5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7" xfId="0" applyNumberFormat="1" applyFont="1" applyBorder="1" applyAlignment="1" applyProtection="1">
      <alignment horizontal="center" wrapText="1"/>
      <protection locked="0"/>
    </xf>
    <xf numFmtId="49" fontId="7" fillId="0" borderId="47" xfId="0" applyNumberFormat="1" applyFont="1" applyBorder="1" applyAlignment="1" applyProtection="1">
      <alignment horizontal="center" wrapText="1"/>
      <protection locked="0"/>
    </xf>
    <xf numFmtId="49" fontId="7" fillId="0" borderId="108" xfId="0" applyNumberFormat="1" applyFont="1" applyBorder="1" applyAlignment="1" applyProtection="1">
      <alignment horizontal="center" wrapText="1"/>
      <protection locked="0"/>
    </xf>
    <xf numFmtId="49" fontId="7" fillId="33" borderId="42" xfId="0" applyNumberFormat="1" applyFont="1" applyFill="1" applyBorder="1" applyAlignment="1" applyProtection="1">
      <alignment vertical="top" wrapText="1"/>
      <protection locked="0"/>
    </xf>
    <xf numFmtId="49" fontId="7" fillId="33" borderId="59" xfId="0" applyNumberFormat="1" applyFont="1" applyFill="1" applyBorder="1" applyAlignment="1" applyProtection="1">
      <alignment vertical="top" wrapText="1"/>
      <protection locked="0"/>
    </xf>
    <xf numFmtId="49" fontId="7" fillId="33" borderId="50" xfId="0" applyNumberFormat="1" applyFont="1" applyFill="1" applyBorder="1" applyAlignment="1" applyProtection="1">
      <alignment vertical="top" wrapText="1"/>
      <protection locked="0"/>
    </xf>
    <xf numFmtId="49" fontId="7" fillId="0" borderId="42" xfId="0" applyNumberFormat="1" applyFont="1" applyBorder="1" applyAlignment="1" applyProtection="1">
      <alignment horizontal="left" vertical="top" wrapText="1"/>
      <protection locked="0"/>
    </xf>
    <xf numFmtId="49" fontId="7" fillId="0" borderId="59" xfId="0" applyNumberFormat="1" applyFont="1" applyBorder="1" applyAlignment="1" applyProtection="1">
      <alignment horizontal="left" vertical="top" wrapText="1"/>
      <protection locked="0"/>
    </xf>
    <xf numFmtId="49" fontId="7" fillId="0" borderId="50" xfId="0" applyNumberFormat="1" applyFont="1" applyBorder="1" applyAlignment="1" applyProtection="1">
      <alignment horizontal="left" vertical="top" wrapText="1"/>
      <protection locked="0"/>
    </xf>
    <xf numFmtId="3" fontId="3" fillId="43" borderId="109" xfId="0" applyNumberFormat="1" applyFont="1" applyFill="1" applyBorder="1" applyAlignment="1" applyProtection="1">
      <alignment/>
      <protection locked="0"/>
    </xf>
    <xf numFmtId="3" fontId="3" fillId="43" borderId="0" xfId="0" applyNumberFormat="1" applyFont="1" applyFill="1" applyBorder="1" applyAlignment="1" applyProtection="1">
      <alignment/>
      <protection locked="0"/>
    </xf>
    <xf numFmtId="3" fontId="3" fillId="43" borderId="103" xfId="0" applyNumberFormat="1" applyFont="1" applyFill="1" applyBorder="1" applyAlignment="1" applyProtection="1">
      <alignment/>
      <protection locked="0"/>
    </xf>
    <xf numFmtId="49" fontId="3" fillId="43" borderId="109" xfId="0" applyNumberFormat="1" applyFont="1" applyFill="1" applyBorder="1" applyAlignment="1" applyProtection="1">
      <alignment/>
      <protection locked="0"/>
    </xf>
    <xf numFmtId="49" fontId="3" fillId="43" borderId="0" xfId="0" applyNumberFormat="1" applyFont="1" applyFill="1" applyBorder="1" applyAlignment="1" applyProtection="1">
      <alignment/>
      <protection locked="0"/>
    </xf>
    <xf numFmtId="49" fontId="3" fillId="43" borderId="103" xfId="0" applyNumberFormat="1" applyFont="1" applyFill="1" applyBorder="1" applyAlignment="1" applyProtection="1">
      <alignment/>
      <protection locked="0"/>
    </xf>
    <xf numFmtId="49" fontId="3" fillId="43" borderId="110" xfId="0" applyNumberFormat="1" applyFont="1" applyFill="1" applyBorder="1" applyAlignment="1" applyProtection="1">
      <alignment/>
      <protection locked="0"/>
    </xf>
    <xf numFmtId="49" fontId="3" fillId="43" borderId="100" xfId="0" applyNumberFormat="1" applyFont="1" applyFill="1" applyBorder="1" applyAlignment="1" applyProtection="1">
      <alignment/>
      <protection locked="0"/>
    </xf>
    <xf numFmtId="49" fontId="3" fillId="43" borderId="111" xfId="0" applyNumberFormat="1" applyFont="1" applyFill="1" applyBorder="1" applyAlignment="1" applyProtection="1">
      <alignment/>
      <protection locked="0"/>
    </xf>
    <xf numFmtId="4" fontId="3" fillId="37" borderId="0" xfId="52" applyNumberFormat="1" applyFont="1" applyFill="1" applyAlignment="1" applyProtection="1">
      <alignment horizontal="center" vertical="center"/>
      <protection locked="0"/>
    </xf>
    <xf numFmtId="49" fontId="3" fillId="43" borderId="112" xfId="0" applyNumberFormat="1" applyFont="1" applyFill="1" applyBorder="1" applyAlignment="1" applyProtection="1">
      <alignment/>
      <protection locked="0"/>
    </xf>
    <xf numFmtId="49" fontId="3" fillId="43" borderId="113" xfId="0" applyNumberFormat="1" applyFont="1" applyFill="1" applyBorder="1" applyAlignment="1" applyProtection="1">
      <alignment/>
      <protection locked="0"/>
    </xf>
    <xf numFmtId="49" fontId="3" fillId="43" borderId="114" xfId="0" applyNumberFormat="1" applyFont="1" applyFill="1" applyBorder="1" applyAlignment="1" applyProtection="1">
      <alignment/>
      <protection locked="0"/>
    </xf>
    <xf numFmtId="49" fontId="4" fillId="38" borderId="0" xfId="0" applyNumberFormat="1" applyFont="1" applyFill="1" applyBorder="1" applyAlignment="1" applyProtection="1">
      <alignment horizontal="center" vertical="center" wrapText="1"/>
      <protection/>
    </xf>
    <xf numFmtId="14" fontId="2" fillId="42" borderId="115" xfId="0" applyNumberFormat="1" applyFont="1" applyFill="1" applyBorder="1" applyAlignment="1" applyProtection="1">
      <alignment horizontal="left"/>
      <protection/>
    </xf>
    <xf numFmtId="14" fontId="2" fillId="42" borderId="116" xfId="0" applyNumberFormat="1" applyFont="1" applyFill="1" applyBorder="1" applyAlignment="1" applyProtection="1">
      <alignment horizontal="left"/>
      <protection/>
    </xf>
    <xf numFmtId="14" fontId="2" fillId="42" borderId="117" xfId="0" applyNumberFormat="1" applyFont="1" applyFill="1" applyBorder="1" applyAlignment="1" applyProtection="1">
      <alignment horizontal="left"/>
      <protection/>
    </xf>
    <xf numFmtId="3" fontId="2" fillId="42" borderId="118" xfId="0" applyNumberFormat="1" applyFont="1" applyFill="1" applyBorder="1" applyAlignment="1" applyProtection="1">
      <alignment horizontal="left"/>
      <protection/>
    </xf>
    <xf numFmtId="3" fontId="2" fillId="42" borderId="119" xfId="0" applyNumberFormat="1" applyFont="1" applyFill="1" applyBorder="1" applyAlignment="1" applyProtection="1">
      <alignment horizontal="left"/>
      <protection/>
    </xf>
    <xf numFmtId="3" fontId="2" fillId="42" borderId="120" xfId="0" applyNumberFormat="1" applyFont="1" applyFill="1" applyBorder="1" applyAlignment="1" applyProtection="1">
      <alignment horizontal="left"/>
      <protection/>
    </xf>
    <xf numFmtId="0" fontId="3" fillId="0" borderId="8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4" fontId="3" fillId="42" borderId="80" xfId="0" applyNumberFormat="1" applyFont="1" applyFill="1" applyBorder="1" applyAlignment="1" applyProtection="1">
      <alignment horizontal="left"/>
      <protection locked="0"/>
    </xf>
    <xf numFmtId="14" fontId="3" fillId="42" borderId="0" xfId="0" applyNumberFormat="1" applyFont="1" applyFill="1" applyBorder="1" applyAlignment="1" applyProtection="1">
      <alignment horizontal="left"/>
      <protection locked="0"/>
    </xf>
    <xf numFmtId="4" fontId="3" fillId="0" borderId="80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4" fontId="3" fillId="42" borderId="80" xfId="0" applyNumberFormat="1" applyFont="1" applyFill="1" applyBorder="1" applyAlignment="1" applyProtection="1">
      <alignment horizontal="left"/>
      <protection locked="0"/>
    </xf>
    <xf numFmtId="4" fontId="3" fillId="4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81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"/>
  <sheetViews>
    <sheetView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H2"/>
    </sheetView>
  </sheetViews>
  <sheetFormatPr defaultColWidth="12" defaultRowHeight="11.25"/>
  <cols>
    <col min="1" max="1" width="69.66015625" style="109" customWidth="1"/>
    <col min="2" max="2" width="21.66015625" style="109" customWidth="1"/>
    <col min="3" max="3" width="13" style="111" customWidth="1"/>
    <col min="4" max="4" width="21.66015625" style="109" customWidth="1"/>
    <col min="5" max="5" width="13" style="111" customWidth="1"/>
    <col min="6" max="6" width="20.5" style="112" customWidth="1"/>
    <col min="7" max="7" width="13.16015625" style="107" customWidth="1"/>
    <col min="8" max="8" width="58" style="151" customWidth="1"/>
    <col min="9" max="16384" width="12" style="109" customWidth="1"/>
  </cols>
  <sheetData>
    <row r="1" spans="1:8" s="1" customFormat="1" ht="30" customHeight="1">
      <c r="A1" s="291" t="s">
        <v>72</v>
      </c>
      <c r="B1" s="291"/>
      <c r="C1" s="291"/>
      <c r="D1" s="291"/>
      <c r="E1" s="291"/>
      <c r="F1" s="291"/>
      <c r="G1" s="291"/>
      <c r="H1" s="291"/>
    </row>
    <row r="2" spans="1:8" s="1" customFormat="1" ht="18" customHeight="1">
      <c r="A2" s="211" t="s">
        <v>123</v>
      </c>
      <c r="B2" s="296" t="s">
        <v>88</v>
      </c>
      <c r="C2" s="297"/>
      <c r="D2" s="297"/>
      <c r="E2" s="297"/>
      <c r="F2" s="297"/>
      <c r="G2" s="297"/>
      <c r="H2" s="297"/>
    </row>
    <row r="3" spans="1:8" s="1" customFormat="1" ht="21" customHeight="1">
      <c r="A3" s="211" t="s">
        <v>124</v>
      </c>
      <c r="B3" s="298" t="s">
        <v>88</v>
      </c>
      <c r="C3" s="299"/>
      <c r="D3" s="299"/>
      <c r="E3" s="299"/>
      <c r="F3" s="299"/>
      <c r="G3" s="299"/>
      <c r="H3" s="299"/>
    </row>
    <row r="4" spans="1:8" s="1" customFormat="1" ht="21" customHeight="1" thickBot="1">
      <c r="A4" s="212" t="s">
        <v>125</v>
      </c>
      <c r="B4" s="298" t="s">
        <v>88</v>
      </c>
      <c r="C4" s="299"/>
      <c r="D4" s="299"/>
      <c r="E4" s="299"/>
      <c r="F4" s="299"/>
      <c r="G4" s="299"/>
      <c r="H4" s="299"/>
    </row>
    <row r="5" spans="1:8" s="1" customFormat="1" ht="67.5" customHeight="1">
      <c r="A5" s="304" t="s">
        <v>134</v>
      </c>
      <c r="B5" s="300" t="s">
        <v>138</v>
      </c>
      <c r="C5" s="301"/>
      <c r="D5" s="292" t="s">
        <v>37</v>
      </c>
      <c r="E5" s="293"/>
      <c r="F5" s="294" t="s">
        <v>60</v>
      </c>
      <c r="G5" s="295"/>
      <c r="H5" s="302" t="s">
        <v>122</v>
      </c>
    </row>
    <row r="6" spans="1:8" s="7" customFormat="1" ht="19.5" customHeight="1" thickBot="1">
      <c r="A6" s="305"/>
      <c r="B6" s="2" t="s">
        <v>17</v>
      </c>
      <c r="C6" s="3" t="s">
        <v>14</v>
      </c>
      <c r="D6" s="4" t="s">
        <v>17</v>
      </c>
      <c r="E6" s="5" t="s">
        <v>14</v>
      </c>
      <c r="F6" s="6" t="s">
        <v>17</v>
      </c>
      <c r="G6" s="3" t="s">
        <v>14</v>
      </c>
      <c r="H6" s="303"/>
    </row>
    <row r="7" spans="1:8" s="7" customFormat="1" ht="15">
      <c r="A7" s="8" t="s">
        <v>55</v>
      </c>
      <c r="B7" s="134"/>
      <c r="C7" s="156"/>
      <c r="D7" s="135"/>
      <c r="E7" s="158"/>
      <c r="F7" s="160"/>
      <c r="G7" s="156"/>
      <c r="H7" s="307"/>
    </row>
    <row r="8" spans="1:8" s="7" customFormat="1" ht="15">
      <c r="A8" s="191" t="s">
        <v>89</v>
      </c>
      <c r="B8" s="114">
        <v>0</v>
      </c>
      <c r="C8" s="157"/>
      <c r="D8" s="115">
        <v>0</v>
      </c>
      <c r="E8" s="159"/>
      <c r="F8" s="161">
        <f aca="true" t="shared" si="0" ref="F8:F13">SUM(D8-B8)</f>
        <v>0</v>
      </c>
      <c r="G8" s="157"/>
      <c r="H8" s="307"/>
    </row>
    <row r="9" spans="1:8" s="7" customFormat="1" ht="15">
      <c r="A9" s="193" t="s">
        <v>90</v>
      </c>
      <c r="B9" s="114">
        <v>0</v>
      </c>
      <c r="C9" s="157"/>
      <c r="D9" s="115">
        <v>0</v>
      </c>
      <c r="E9" s="159"/>
      <c r="F9" s="161">
        <f t="shared" si="0"/>
        <v>0</v>
      </c>
      <c r="G9" s="157"/>
      <c r="H9" s="307"/>
    </row>
    <row r="10" spans="1:8" s="7" customFormat="1" ht="15">
      <c r="A10" s="194" t="s">
        <v>91</v>
      </c>
      <c r="B10" s="114">
        <v>0</v>
      </c>
      <c r="C10" s="157"/>
      <c r="D10" s="115">
        <v>0</v>
      </c>
      <c r="E10" s="159"/>
      <c r="F10" s="161">
        <f t="shared" si="0"/>
        <v>0</v>
      </c>
      <c r="G10" s="157"/>
      <c r="H10" s="307"/>
    </row>
    <row r="11" spans="1:8" s="7" customFormat="1" ht="15" customHeight="1">
      <c r="A11" s="113" t="s">
        <v>27</v>
      </c>
      <c r="B11" s="114">
        <v>0</v>
      </c>
      <c r="C11" s="157"/>
      <c r="D11" s="115">
        <v>0</v>
      </c>
      <c r="E11" s="159"/>
      <c r="F11" s="161">
        <f t="shared" si="0"/>
        <v>0</v>
      </c>
      <c r="G11" s="157"/>
      <c r="H11" s="307"/>
    </row>
    <row r="12" spans="1:8" s="7" customFormat="1" ht="15">
      <c r="A12" s="113" t="s">
        <v>53</v>
      </c>
      <c r="B12" s="114">
        <v>0</v>
      </c>
      <c r="C12" s="157"/>
      <c r="D12" s="115">
        <v>0</v>
      </c>
      <c r="E12" s="159"/>
      <c r="F12" s="161">
        <f t="shared" si="0"/>
        <v>0</v>
      </c>
      <c r="G12" s="157"/>
      <c r="H12" s="307"/>
    </row>
    <row r="13" spans="1:8" s="12" customFormat="1" ht="15" thickBot="1">
      <c r="A13" s="9" t="s">
        <v>1</v>
      </c>
      <c r="B13" s="153">
        <f>SUM(B8:B12)</f>
        <v>0</v>
      </c>
      <c r="C13" s="10" t="e">
        <f>SUM(B13/B38)</f>
        <v>#DIV/0!</v>
      </c>
      <c r="D13" s="164">
        <f>SUM(D8:D12)</f>
        <v>0</v>
      </c>
      <c r="E13" s="11" t="e">
        <f>SUM(D13/D38)</f>
        <v>#DIV/0!</v>
      </c>
      <c r="F13" s="162">
        <f t="shared" si="0"/>
        <v>0</v>
      </c>
      <c r="G13" s="163" t="e">
        <f>SUM(D13-B13)/B13</f>
        <v>#DIV/0!</v>
      </c>
      <c r="H13" s="308"/>
    </row>
    <row r="14" spans="1:8" s="16" customFormat="1" ht="15">
      <c r="A14" s="13"/>
      <c r="B14" s="14"/>
      <c r="C14" s="15"/>
      <c r="D14" s="14"/>
      <c r="E14" s="15"/>
      <c r="F14" s="14"/>
      <c r="G14" s="15"/>
      <c r="H14" s="145"/>
    </row>
    <row r="15" spans="1:8" s="7" customFormat="1" ht="15" thickBot="1">
      <c r="A15" s="192" t="s">
        <v>92</v>
      </c>
      <c r="B15" s="14"/>
      <c r="C15" s="15"/>
      <c r="D15" s="14"/>
      <c r="E15" s="15"/>
      <c r="F15" s="14"/>
      <c r="G15" s="15"/>
      <c r="H15" s="145"/>
    </row>
    <row r="16" spans="1:8" s="7" customFormat="1" ht="15">
      <c r="A16" s="116" t="s">
        <v>38</v>
      </c>
      <c r="B16" s="154">
        <v>0</v>
      </c>
      <c r="C16" s="18"/>
      <c r="D16" s="165">
        <v>0</v>
      </c>
      <c r="E16" s="19"/>
      <c r="F16" s="171">
        <f>SUM(D16-B16)</f>
        <v>0</v>
      </c>
      <c r="G16" s="172"/>
      <c r="H16" s="312"/>
    </row>
    <row r="17" spans="1:8" s="7" customFormat="1" ht="15">
      <c r="A17" s="117" t="s">
        <v>29</v>
      </c>
      <c r="B17" s="155">
        <v>0</v>
      </c>
      <c r="C17" s="21"/>
      <c r="D17" s="166">
        <v>0</v>
      </c>
      <c r="E17" s="22"/>
      <c r="F17" s="30">
        <f>SUM(D17-B17)</f>
        <v>0</v>
      </c>
      <c r="G17" s="28"/>
      <c r="H17" s="313"/>
    </row>
    <row r="18" spans="1:8" s="7" customFormat="1" ht="15">
      <c r="A18" s="117" t="s">
        <v>30</v>
      </c>
      <c r="B18" s="155">
        <v>0</v>
      </c>
      <c r="C18" s="21"/>
      <c r="D18" s="166">
        <v>0</v>
      </c>
      <c r="E18" s="22"/>
      <c r="F18" s="30">
        <f>SUM(D18-B18)</f>
        <v>0</v>
      </c>
      <c r="G18" s="28"/>
      <c r="H18" s="313"/>
    </row>
    <row r="19" spans="1:8" s="7" customFormat="1" ht="15">
      <c r="A19" s="117" t="s">
        <v>51</v>
      </c>
      <c r="B19" s="155">
        <v>0</v>
      </c>
      <c r="C19" s="21"/>
      <c r="D19" s="166">
        <v>0</v>
      </c>
      <c r="E19" s="22"/>
      <c r="F19" s="30">
        <f>SUM(D19-B19)</f>
        <v>0</v>
      </c>
      <c r="G19" s="28"/>
      <c r="H19" s="313"/>
    </row>
    <row r="20" spans="1:8" s="27" customFormat="1" ht="15" thickBot="1">
      <c r="A20" s="31" t="s">
        <v>93</v>
      </c>
      <c r="B20" s="23">
        <f>SUM(B16:B19)</f>
        <v>0</v>
      </c>
      <c r="C20" s="24" t="e">
        <f>SUM(B20/B38)</f>
        <v>#DIV/0!</v>
      </c>
      <c r="D20" s="25">
        <f>SUM(D16:D19)</f>
        <v>0</v>
      </c>
      <c r="E20" s="26" t="e">
        <f>SUM(D20/D38)</f>
        <v>#DIV/0!</v>
      </c>
      <c r="F20" s="167">
        <f>SUM(D20-B20)</f>
        <v>0</v>
      </c>
      <c r="G20" s="173" t="e">
        <f>SUM(D20-B20)/B20</f>
        <v>#DIV/0!</v>
      </c>
      <c r="H20" s="314"/>
    </row>
    <row r="21" spans="1:8" s="16" customFormat="1" ht="15">
      <c r="A21" s="13"/>
      <c r="B21" s="14"/>
      <c r="C21" s="15"/>
      <c r="D21" s="14"/>
      <c r="E21" s="15"/>
      <c r="F21" s="42"/>
      <c r="G21" s="44"/>
      <c r="H21" s="145"/>
    </row>
    <row r="22" spans="1:8" s="7" customFormat="1" ht="15" thickBot="1">
      <c r="A22" s="192" t="s">
        <v>94</v>
      </c>
      <c r="B22" s="14"/>
      <c r="C22" s="15"/>
      <c r="D22" s="14"/>
      <c r="E22" s="15"/>
      <c r="F22" s="14"/>
      <c r="G22" s="15"/>
      <c r="H22" s="145"/>
    </row>
    <row r="23" spans="1:8" s="7" customFormat="1" ht="15">
      <c r="A23" s="136" t="s">
        <v>98</v>
      </c>
      <c r="B23" s="154">
        <v>0</v>
      </c>
      <c r="C23" s="18"/>
      <c r="D23" s="165">
        <v>0</v>
      </c>
      <c r="E23" s="19"/>
      <c r="F23" s="171">
        <f>SUM(D23-B23)</f>
        <v>0</v>
      </c>
      <c r="G23" s="172"/>
      <c r="H23" s="312"/>
    </row>
    <row r="24" spans="1:8" s="27" customFormat="1" ht="15" thickBot="1">
      <c r="A24" s="31" t="s">
        <v>95</v>
      </c>
      <c r="B24" s="23">
        <f>SUM(B23:B23)</f>
        <v>0</v>
      </c>
      <c r="C24" s="24" t="e">
        <f>SUM(B24/B38)</f>
        <v>#DIV/0!</v>
      </c>
      <c r="D24" s="25">
        <f>SUM(D23:D23)</f>
        <v>0</v>
      </c>
      <c r="E24" s="26" t="e">
        <f>SUM(D24/D38)</f>
        <v>#DIV/0!</v>
      </c>
      <c r="F24" s="167">
        <f>SUM(D24-B24)</f>
        <v>0</v>
      </c>
      <c r="G24" s="173" t="e">
        <f>SUM(D24-B24)/B24</f>
        <v>#DIV/0!</v>
      </c>
      <c r="H24" s="314"/>
    </row>
    <row r="25" spans="1:8" s="16" customFormat="1" ht="15">
      <c r="A25" s="13"/>
      <c r="B25" s="14"/>
      <c r="C25" s="15"/>
      <c r="D25" s="14"/>
      <c r="E25" s="15"/>
      <c r="F25" s="42"/>
      <c r="G25" s="44"/>
      <c r="H25" s="145"/>
    </row>
    <row r="26" spans="1:8" s="7" customFormat="1" ht="15" thickBot="1">
      <c r="A26" s="192" t="s">
        <v>96</v>
      </c>
      <c r="B26" s="14"/>
      <c r="C26" s="15"/>
      <c r="D26" s="14"/>
      <c r="E26" s="15"/>
      <c r="F26" s="14"/>
      <c r="G26" s="15"/>
      <c r="H26" s="145"/>
    </row>
    <row r="27" spans="1:8" s="7" customFormat="1" ht="15">
      <c r="A27" s="138" t="s">
        <v>24</v>
      </c>
      <c r="B27" s="154">
        <v>0</v>
      </c>
      <c r="C27" s="18"/>
      <c r="D27" s="165">
        <v>0</v>
      </c>
      <c r="E27" s="19"/>
      <c r="F27" s="171">
        <f>SUM(D27-B27)</f>
        <v>0</v>
      </c>
      <c r="G27" s="172"/>
      <c r="H27" s="312"/>
    </row>
    <row r="28" spans="1:8" s="27" customFormat="1" ht="15" thickBot="1">
      <c r="A28" s="31" t="s">
        <v>97</v>
      </c>
      <c r="B28" s="23">
        <f>SUM(B27:B27)</f>
        <v>0</v>
      </c>
      <c r="C28" s="24" t="e">
        <f>SUM(B28/B38)</f>
        <v>#DIV/0!</v>
      </c>
      <c r="D28" s="25">
        <f>SUM(D27:D27)</f>
        <v>0</v>
      </c>
      <c r="E28" s="26" t="e">
        <f>SUM(D28/D38)</f>
        <v>#DIV/0!</v>
      </c>
      <c r="F28" s="167">
        <f>SUM(D28-B28)</f>
        <v>0</v>
      </c>
      <c r="G28" s="173" t="e">
        <f>SUM(D28-B28)/B28</f>
        <v>#DIV/0!</v>
      </c>
      <c r="H28" s="314"/>
    </row>
    <row r="29" spans="1:8" s="16" customFormat="1" ht="15">
      <c r="A29" s="13"/>
      <c r="B29" s="14"/>
      <c r="C29" s="15"/>
      <c r="D29" s="14"/>
      <c r="E29" s="15"/>
      <c r="F29" s="42"/>
      <c r="G29" s="44"/>
      <c r="H29" s="145"/>
    </row>
    <row r="30" spans="1:8" s="7" customFormat="1" ht="15" thickBot="1">
      <c r="A30" s="195" t="s">
        <v>99</v>
      </c>
      <c r="B30" s="14"/>
      <c r="C30" s="15"/>
      <c r="D30" s="14"/>
      <c r="E30" s="15"/>
      <c r="F30" s="42"/>
      <c r="G30" s="44"/>
      <c r="H30" s="145"/>
    </row>
    <row r="31" spans="1:8" s="7" customFormat="1" ht="15">
      <c r="A31" s="137" t="s">
        <v>31</v>
      </c>
      <c r="B31" s="154">
        <v>0</v>
      </c>
      <c r="C31" s="18"/>
      <c r="D31" s="165">
        <v>0</v>
      </c>
      <c r="E31" s="19"/>
      <c r="F31" s="171">
        <f aca="true" t="shared" si="1" ref="F31:F36">SUM(D31-B31)</f>
        <v>0</v>
      </c>
      <c r="G31" s="172"/>
      <c r="H31" s="306"/>
    </row>
    <row r="32" spans="1:8" s="7" customFormat="1" ht="15">
      <c r="A32" s="138" t="s">
        <v>25</v>
      </c>
      <c r="B32" s="155">
        <v>0</v>
      </c>
      <c r="C32" s="21"/>
      <c r="D32" s="166">
        <v>0</v>
      </c>
      <c r="E32" s="22"/>
      <c r="F32" s="30">
        <f t="shared" si="1"/>
        <v>0</v>
      </c>
      <c r="G32" s="28"/>
      <c r="H32" s="307"/>
    </row>
    <row r="33" spans="1:8" s="7" customFormat="1" ht="15">
      <c r="A33" s="139" t="s">
        <v>29</v>
      </c>
      <c r="B33" s="155">
        <v>0</v>
      </c>
      <c r="C33" s="21"/>
      <c r="D33" s="166">
        <v>0</v>
      </c>
      <c r="E33" s="22"/>
      <c r="F33" s="30">
        <f t="shared" si="1"/>
        <v>0</v>
      </c>
      <c r="G33" s="28"/>
      <c r="H33" s="307"/>
    </row>
    <row r="34" spans="1:8" s="7" customFormat="1" ht="15">
      <c r="A34" s="140" t="s">
        <v>76</v>
      </c>
      <c r="B34" s="155">
        <v>0</v>
      </c>
      <c r="C34" s="21"/>
      <c r="D34" s="166">
        <v>0</v>
      </c>
      <c r="E34" s="22"/>
      <c r="F34" s="30">
        <f t="shared" si="1"/>
        <v>0</v>
      </c>
      <c r="G34" s="28"/>
      <c r="H34" s="307"/>
    </row>
    <row r="35" spans="1:8" s="16" customFormat="1" ht="15">
      <c r="A35" s="144" t="s">
        <v>74</v>
      </c>
      <c r="B35" s="155">
        <v>0</v>
      </c>
      <c r="C35" s="28"/>
      <c r="D35" s="166">
        <v>0</v>
      </c>
      <c r="E35" s="29"/>
      <c r="F35" s="30">
        <f t="shared" si="1"/>
        <v>0</v>
      </c>
      <c r="G35" s="28"/>
      <c r="H35" s="307"/>
    </row>
    <row r="36" spans="1:8" s="27" customFormat="1" ht="15" thickBot="1">
      <c r="A36" s="31" t="s">
        <v>100</v>
      </c>
      <c r="B36" s="23">
        <f>SUM(B31:B35)</f>
        <v>0</v>
      </c>
      <c r="C36" s="24" t="e">
        <f>SUM(B36/B38)</f>
        <v>#DIV/0!</v>
      </c>
      <c r="D36" s="25">
        <f>SUM(D31:D35)</f>
        <v>0</v>
      </c>
      <c r="E36" s="26" t="e">
        <f>SUM(D36/D38)</f>
        <v>#DIV/0!</v>
      </c>
      <c r="F36" s="167">
        <f t="shared" si="1"/>
        <v>0</v>
      </c>
      <c r="G36" s="173" t="e">
        <f>SUM(D36-B36)/B36</f>
        <v>#DIV/0!</v>
      </c>
      <c r="H36" s="308"/>
    </row>
    <row r="37" spans="1:8" s="12" customFormat="1" ht="15" thickBot="1">
      <c r="A37" s="141"/>
      <c r="B37" s="33"/>
      <c r="C37" s="32"/>
      <c r="D37" s="33"/>
      <c r="E37" s="32"/>
      <c r="F37" s="174"/>
      <c r="G37" s="175"/>
      <c r="H37" s="146"/>
    </row>
    <row r="38" spans="1:8" s="7" customFormat="1" ht="25.5" customHeight="1" thickBot="1">
      <c r="A38" s="34" t="s">
        <v>33</v>
      </c>
      <c r="B38" s="35">
        <f>SUM(B13+B20+B24+B28+B36)</f>
        <v>0</v>
      </c>
      <c r="C38" s="36" t="e">
        <f>SUM(C13:C36)</f>
        <v>#DIV/0!</v>
      </c>
      <c r="D38" s="37">
        <f>SUM(D13+D20+D24+D28+D36)</f>
        <v>0</v>
      </c>
      <c r="E38" s="38" t="e">
        <f>SUM(E13:E37)</f>
        <v>#DIV/0!</v>
      </c>
      <c r="F38" s="176">
        <f>SUM(D38-B38)</f>
        <v>0</v>
      </c>
      <c r="G38" s="177" t="e">
        <f>SUM(D38-B38)/B38</f>
        <v>#DIV/0!</v>
      </c>
      <c r="H38" s="145"/>
    </row>
    <row r="39" spans="1:8" s="16" customFormat="1" ht="18" customHeight="1">
      <c r="A39" s="39"/>
      <c r="B39" s="40"/>
      <c r="C39" s="41"/>
      <c r="D39" s="40"/>
      <c r="E39" s="41"/>
      <c r="F39" s="40"/>
      <c r="G39" s="41"/>
      <c r="H39" s="147"/>
    </row>
    <row r="40" spans="1:8" s="7" customFormat="1" ht="15" customHeight="1">
      <c r="A40" s="43" t="s">
        <v>63</v>
      </c>
      <c r="B40" s="42"/>
      <c r="C40" s="44"/>
      <c r="D40" s="42"/>
      <c r="E40" s="44"/>
      <c r="F40" s="42"/>
      <c r="G40" s="44"/>
      <c r="H40" s="306"/>
    </row>
    <row r="41" spans="1:8" s="7" customFormat="1" ht="15" customHeight="1" thickBot="1">
      <c r="A41" s="45" t="s">
        <v>62</v>
      </c>
      <c r="B41" s="42"/>
      <c r="C41" s="44"/>
      <c r="D41" s="42"/>
      <c r="E41" s="44"/>
      <c r="F41" s="42"/>
      <c r="G41" s="44"/>
      <c r="H41" s="307"/>
    </row>
    <row r="42" spans="1:8" s="7" customFormat="1" ht="15">
      <c r="A42" s="136" t="s">
        <v>39</v>
      </c>
      <c r="B42" s="169">
        <v>0</v>
      </c>
      <c r="C42" s="46"/>
      <c r="D42" s="187">
        <v>0</v>
      </c>
      <c r="E42" s="19"/>
      <c r="F42" s="17">
        <f aca="true" t="shared" si="2" ref="F42:F56">SUM(D42-B42)</f>
        <v>0</v>
      </c>
      <c r="G42" s="19"/>
      <c r="H42" s="307"/>
    </row>
    <row r="43" spans="1:8" s="7" customFormat="1" ht="15">
      <c r="A43" s="119" t="s">
        <v>66</v>
      </c>
      <c r="B43" s="170">
        <v>0</v>
      </c>
      <c r="C43" s="21"/>
      <c r="D43" s="188">
        <v>0</v>
      </c>
      <c r="E43" s="22"/>
      <c r="F43" s="20">
        <f t="shared" si="2"/>
        <v>0</v>
      </c>
      <c r="G43" s="22"/>
      <c r="H43" s="307"/>
    </row>
    <row r="44" spans="1:8" s="7" customFormat="1" ht="15">
      <c r="A44" s="117" t="s">
        <v>23</v>
      </c>
      <c r="B44" s="170">
        <v>0</v>
      </c>
      <c r="C44" s="21"/>
      <c r="D44" s="188">
        <v>0</v>
      </c>
      <c r="E44" s="22"/>
      <c r="F44" s="20">
        <f t="shared" si="2"/>
        <v>0</v>
      </c>
      <c r="G44" s="22"/>
      <c r="H44" s="307"/>
    </row>
    <row r="45" spans="1:8" s="7" customFormat="1" ht="15">
      <c r="A45" s="117" t="s">
        <v>28</v>
      </c>
      <c r="B45" s="170">
        <v>0</v>
      </c>
      <c r="C45" s="21"/>
      <c r="D45" s="188">
        <v>0</v>
      </c>
      <c r="E45" s="22"/>
      <c r="F45" s="20">
        <f t="shared" si="2"/>
        <v>0</v>
      </c>
      <c r="G45" s="22"/>
      <c r="H45" s="307"/>
    </row>
    <row r="46" spans="1:8" s="7" customFormat="1" ht="15">
      <c r="A46" s="117" t="s">
        <v>22</v>
      </c>
      <c r="B46" s="170">
        <v>0</v>
      </c>
      <c r="C46" s="21"/>
      <c r="D46" s="188">
        <v>0</v>
      </c>
      <c r="E46" s="22"/>
      <c r="F46" s="20">
        <f t="shared" si="2"/>
        <v>0</v>
      </c>
      <c r="G46" s="22"/>
      <c r="H46" s="307"/>
    </row>
    <row r="47" spans="1:8" s="7" customFormat="1" ht="15">
      <c r="A47" s="117" t="s">
        <v>26</v>
      </c>
      <c r="B47" s="170">
        <v>0</v>
      </c>
      <c r="C47" s="21"/>
      <c r="D47" s="188">
        <v>0</v>
      </c>
      <c r="E47" s="22"/>
      <c r="F47" s="20">
        <f t="shared" si="2"/>
        <v>0</v>
      </c>
      <c r="G47" s="22"/>
      <c r="H47" s="307"/>
    </row>
    <row r="48" spans="1:8" s="7" customFormat="1" ht="15">
      <c r="A48" s="117" t="s">
        <v>52</v>
      </c>
      <c r="B48" s="170">
        <v>0</v>
      </c>
      <c r="C48" s="21"/>
      <c r="D48" s="188">
        <v>0</v>
      </c>
      <c r="E48" s="22"/>
      <c r="F48" s="20">
        <f t="shared" si="2"/>
        <v>0</v>
      </c>
      <c r="G48" s="22"/>
      <c r="H48" s="307"/>
    </row>
    <row r="49" spans="1:8" s="7" customFormat="1" ht="15">
      <c r="A49" s="119" t="s">
        <v>65</v>
      </c>
      <c r="B49" s="170">
        <v>0</v>
      </c>
      <c r="C49" s="21"/>
      <c r="D49" s="188">
        <v>0</v>
      </c>
      <c r="E49" s="22"/>
      <c r="F49" s="20">
        <f t="shared" si="2"/>
        <v>0</v>
      </c>
      <c r="G49" s="22"/>
      <c r="H49" s="307"/>
    </row>
    <row r="50" spans="1:8" s="7" customFormat="1" ht="15">
      <c r="A50" s="119" t="s">
        <v>67</v>
      </c>
      <c r="B50" s="170">
        <v>0</v>
      </c>
      <c r="C50" s="21"/>
      <c r="D50" s="188">
        <v>0</v>
      </c>
      <c r="E50" s="22"/>
      <c r="F50" s="20">
        <f t="shared" si="2"/>
        <v>0</v>
      </c>
      <c r="G50" s="22"/>
      <c r="H50" s="307"/>
    </row>
    <row r="51" spans="1:8" s="7" customFormat="1" ht="15">
      <c r="A51" s="119" t="s">
        <v>68</v>
      </c>
      <c r="B51" s="170">
        <v>0</v>
      </c>
      <c r="C51" s="21"/>
      <c r="D51" s="188">
        <v>0</v>
      </c>
      <c r="E51" s="22"/>
      <c r="F51" s="20">
        <f t="shared" si="2"/>
        <v>0</v>
      </c>
      <c r="G51" s="22"/>
      <c r="H51" s="307"/>
    </row>
    <row r="52" spans="1:8" s="7" customFormat="1" ht="15">
      <c r="A52" s="119" t="s">
        <v>69</v>
      </c>
      <c r="B52" s="170">
        <v>0</v>
      </c>
      <c r="C52" s="21"/>
      <c r="D52" s="188">
        <v>0</v>
      </c>
      <c r="E52" s="22"/>
      <c r="F52" s="20">
        <f t="shared" si="2"/>
        <v>0</v>
      </c>
      <c r="G52" s="22"/>
      <c r="H52" s="307"/>
    </row>
    <row r="53" spans="1:8" s="7" customFormat="1" ht="15">
      <c r="A53" s="119" t="s">
        <v>77</v>
      </c>
      <c r="B53" s="170">
        <v>0</v>
      </c>
      <c r="C53" s="21"/>
      <c r="D53" s="188">
        <v>0</v>
      </c>
      <c r="E53" s="22"/>
      <c r="F53" s="20">
        <f t="shared" si="2"/>
        <v>0</v>
      </c>
      <c r="G53" s="22"/>
      <c r="H53" s="307"/>
    </row>
    <row r="54" spans="1:8" s="7" customFormat="1" ht="15">
      <c r="A54" s="119" t="s">
        <v>70</v>
      </c>
      <c r="B54" s="170">
        <v>0</v>
      </c>
      <c r="C54" s="21"/>
      <c r="D54" s="188">
        <v>0</v>
      </c>
      <c r="E54" s="22"/>
      <c r="F54" s="30">
        <f t="shared" si="2"/>
        <v>0</v>
      </c>
      <c r="G54" s="29"/>
      <c r="H54" s="307"/>
    </row>
    <row r="55" spans="1:8" s="7" customFormat="1" ht="15">
      <c r="A55" s="119" t="s">
        <v>71</v>
      </c>
      <c r="B55" s="170">
        <v>0</v>
      </c>
      <c r="C55" s="21"/>
      <c r="D55" s="188">
        <v>0</v>
      </c>
      <c r="E55" s="22"/>
      <c r="F55" s="30">
        <f t="shared" si="2"/>
        <v>0</v>
      </c>
      <c r="G55" s="29"/>
      <c r="H55" s="307"/>
    </row>
    <row r="56" spans="1:8" s="7" customFormat="1" ht="15">
      <c r="A56" s="117"/>
      <c r="B56" s="170">
        <v>0</v>
      </c>
      <c r="C56" s="21"/>
      <c r="D56" s="188">
        <v>0</v>
      </c>
      <c r="E56" s="22"/>
      <c r="F56" s="30">
        <f t="shared" si="2"/>
        <v>0</v>
      </c>
      <c r="G56" s="29"/>
      <c r="H56" s="307"/>
    </row>
    <row r="57" spans="1:8" s="27" customFormat="1" ht="15" thickBot="1">
      <c r="A57" s="47" t="s">
        <v>2</v>
      </c>
      <c r="B57" s="168">
        <f>SUM(B42:B56)</f>
        <v>0</v>
      </c>
      <c r="C57" s="49" t="e">
        <f>SUM(B57/B104)</f>
        <v>#DIV/0!</v>
      </c>
      <c r="D57" s="50">
        <f>SUM(D42:D56)</f>
        <v>0</v>
      </c>
      <c r="E57" s="51" t="e">
        <f>SUM(D57/D104)</f>
        <v>#DIV/0!</v>
      </c>
      <c r="F57" s="167">
        <f>SUM(F42:F56)</f>
        <v>0</v>
      </c>
      <c r="G57" s="178" t="e">
        <f>SUM(D57-B57)/B57</f>
        <v>#DIV/0!</v>
      </c>
      <c r="H57" s="308"/>
    </row>
    <row r="58" spans="1:8" s="16" customFormat="1" ht="15">
      <c r="A58" s="53"/>
      <c r="B58" s="14"/>
      <c r="C58" s="15"/>
      <c r="D58" s="14"/>
      <c r="E58" s="15"/>
      <c r="F58" s="42"/>
      <c r="G58" s="44"/>
      <c r="H58" s="145"/>
    </row>
    <row r="59" spans="1:8" s="7" customFormat="1" ht="15" thickBot="1">
      <c r="A59" s="54" t="s">
        <v>58</v>
      </c>
      <c r="B59" s="42"/>
      <c r="C59" s="15"/>
      <c r="D59" s="14"/>
      <c r="E59" s="15"/>
      <c r="F59" s="42"/>
      <c r="G59" s="44"/>
      <c r="H59" s="148"/>
    </row>
    <row r="60" spans="1:8" s="7" customFormat="1" ht="15">
      <c r="A60" s="136" t="s">
        <v>78</v>
      </c>
      <c r="B60" s="169">
        <v>0</v>
      </c>
      <c r="C60" s="18"/>
      <c r="D60" s="187">
        <v>0</v>
      </c>
      <c r="E60" s="19"/>
      <c r="F60" s="171">
        <f aca="true" t="shared" si="3" ref="F60:F66">SUM(D60-B60)</f>
        <v>0</v>
      </c>
      <c r="G60" s="172"/>
      <c r="H60" s="306"/>
    </row>
    <row r="61" spans="1:8" s="7" customFormat="1" ht="15">
      <c r="A61" s="119" t="s">
        <v>79</v>
      </c>
      <c r="B61" s="170">
        <v>0</v>
      </c>
      <c r="C61" s="21"/>
      <c r="D61" s="188">
        <v>0</v>
      </c>
      <c r="E61" s="22"/>
      <c r="F61" s="30">
        <f t="shared" si="3"/>
        <v>0</v>
      </c>
      <c r="G61" s="28"/>
      <c r="H61" s="307"/>
    </row>
    <row r="62" spans="1:8" s="7" customFormat="1" ht="15">
      <c r="A62" s="119" t="s">
        <v>12</v>
      </c>
      <c r="B62" s="170">
        <v>0</v>
      </c>
      <c r="C62" s="21"/>
      <c r="D62" s="188">
        <v>0</v>
      </c>
      <c r="E62" s="22"/>
      <c r="F62" s="30">
        <f t="shared" si="3"/>
        <v>0</v>
      </c>
      <c r="G62" s="28"/>
      <c r="H62" s="307"/>
    </row>
    <row r="63" spans="1:8" s="7" customFormat="1" ht="15">
      <c r="A63" s="119" t="s">
        <v>80</v>
      </c>
      <c r="B63" s="170">
        <v>0</v>
      </c>
      <c r="C63" s="21"/>
      <c r="D63" s="188">
        <v>0</v>
      </c>
      <c r="E63" s="22"/>
      <c r="F63" s="30">
        <f t="shared" si="3"/>
        <v>0</v>
      </c>
      <c r="G63" s="28"/>
      <c r="H63" s="307"/>
    </row>
    <row r="64" spans="1:8" s="7" customFormat="1" ht="15">
      <c r="A64" s="119" t="s">
        <v>81</v>
      </c>
      <c r="B64" s="170">
        <v>0</v>
      </c>
      <c r="C64" s="21"/>
      <c r="D64" s="188">
        <v>0</v>
      </c>
      <c r="E64" s="22"/>
      <c r="F64" s="30">
        <f t="shared" si="3"/>
        <v>0</v>
      </c>
      <c r="G64" s="28"/>
      <c r="H64" s="307"/>
    </row>
    <row r="65" spans="1:8" s="7" customFormat="1" ht="15">
      <c r="A65" s="119" t="s">
        <v>82</v>
      </c>
      <c r="B65" s="170">
        <v>0</v>
      </c>
      <c r="C65" s="21"/>
      <c r="D65" s="188">
        <v>0</v>
      </c>
      <c r="E65" s="22"/>
      <c r="F65" s="30">
        <f t="shared" si="3"/>
        <v>0</v>
      </c>
      <c r="G65" s="28"/>
      <c r="H65" s="307"/>
    </row>
    <row r="66" spans="1:8" s="7" customFormat="1" ht="15">
      <c r="A66" s="117"/>
      <c r="B66" s="170">
        <v>0</v>
      </c>
      <c r="C66" s="21"/>
      <c r="D66" s="188">
        <v>0</v>
      </c>
      <c r="E66" s="22"/>
      <c r="F66" s="30">
        <f t="shared" si="3"/>
        <v>0</v>
      </c>
      <c r="G66" s="28"/>
      <c r="H66" s="307"/>
    </row>
    <row r="67" spans="1:8" s="27" customFormat="1" ht="15" thickBot="1">
      <c r="A67" s="55" t="s">
        <v>57</v>
      </c>
      <c r="B67" s="48">
        <f>SUM(B60:B66)</f>
        <v>0</v>
      </c>
      <c r="C67" s="56" t="e">
        <f>SUM(B67/B104)</f>
        <v>#DIV/0!</v>
      </c>
      <c r="D67" s="52">
        <f>SUM(D60:D66)</f>
        <v>0</v>
      </c>
      <c r="E67" s="57" t="e">
        <f>SUM(D67/D104)</f>
        <v>#DIV/0!</v>
      </c>
      <c r="F67" s="167">
        <f>SUM(F60:F66)</f>
        <v>0</v>
      </c>
      <c r="G67" s="179" t="e">
        <f>SUM(D67-B67)/B67</f>
        <v>#DIV/0!</v>
      </c>
      <c r="H67" s="308"/>
    </row>
    <row r="68" spans="1:8" s="16" customFormat="1" ht="15">
      <c r="A68" s="53"/>
      <c r="B68" s="14"/>
      <c r="C68" s="15"/>
      <c r="D68" s="14"/>
      <c r="E68" s="15"/>
      <c r="F68" s="14"/>
      <c r="G68" s="15"/>
      <c r="H68" s="145"/>
    </row>
    <row r="69" spans="1:8" s="7" customFormat="1" ht="15" thickBot="1">
      <c r="A69" s="58" t="s">
        <v>0</v>
      </c>
      <c r="B69" s="14"/>
      <c r="C69" s="15"/>
      <c r="D69" s="14"/>
      <c r="E69" s="15"/>
      <c r="F69" s="14"/>
      <c r="G69" s="15"/>
      <c r="H69" s="148"/>
    </row>
    <row r="70" spans="1:8" s="7" customFormat="1" ht="15">
      <c r="A70" s="116" t="s">
        <v>5</v>
      </c>
      <c r="B70" s="169">
        <v>0</v>
      </c>
      <c r="C70" s="18"/>
      <c r="D70" s="187">
        <v>0</v>
      </c>
      <c r="E70" s="19"/>
      <c r="F70" s="17">
        <f aca="true" t="shared" si="4" ref="F70:F92">SUM(D70-B70)</f>
        <v>0</v>
      </c>
      <c r="G70" s="18"/>
      <c r="H70" s="315"/>
    </row>
    <row r="71" spans="1:8" s="7" customFormat="1" ht="15">
      <c r="A71" s="117" t="s">
        <v>6</v>
      </c>
      <c r="B71" s="170">
        <v>0</v>
      </c>
      <c r="C71" s="21"/>
      <c r="D71" s="188">
        <v>0</v>
      </c>
      <c r="E71" s="22"/>
      <c r="F71" s="20">
        <f t="shared" si="4"/>
        <v>0</v>
      </c>
      <c r="G71" s="21"/>
      <c r="H71" s="316"/>
    </row>
    <row r="72" spans="1:8" s="7" customFormat="1" ht="15">
      <c r="A72" s="117" t="s">
        <v>4</v>
      </c>
      <c r="B72" s="170">
        <v>0</v>
      </c>
      <c r="C72" s="21"/>
      <c r="D72" s="188">
        <v>0</v>
      </c>
      <c r="E72" s="22"/>
      <c r="F72" s="20">
        <f t="shared" si="4"/>
        <v>0</v>
      </c>
      <c r="G72" s="21"/>
      <c r="H72" s="316"/>
    </row>
    <row r="73" spans="1:8" s="7" customFormat="1" ht="15">
      <c r="A73" s="117" t="s">
        <v>40</v>
      </c>
      <c r="B73" s="170">
        <v>0</v>
      </c>
      <c r="C73" s="21"/>
      <c r="D73" s="188">
        <v>0</v>
      </c>
      <c r="E73" s="22"/>
      <c r="F73" s="20">
        <f t="shared" si="4"/>
        <v>0</v>
      </c>
      <c r="G73" s="21"/>
      <c r="H73" s="316"/>
    </row>
    <row r="74" spans="1:8" s="7" customFormat="1" ht="15">
      <c r="A74" s="117" t="s">
        <v>41</v>
      </c>
      <c r="B74" s="170">
        <v>0</v>
      </c>
      <c r="C74" s="21"/>
      <c r="D74" s="188">
        <v>0</v>
      </c>
      <c r="E74" s="22"/>
      <c r="F74" s="20">
        <f t="shared" si="4"/>
        <v>0</v>
      </c>
      <c r="G74" s="21"/>
      <c r="H74" s="316"/>
    </row>
    <row r="75" spans="1:8" s="7" customFormat="1" ht="15">
      <c r="A75" s="117" t="s">
        <v>44</v>
      </c>
      <c r="B75" s="170">
        <v>0</v>
      </c>
      <c r="C75" s="21"/>
      <c r="D75" s="188">
        <v>0</v>
      </c>
      <c r="E75" s="22"/>
      <c r="F75" s="20">
        <f t="shared" si="4"/>
        <v>0</v>
      </c>
      <c r="G75" s="21"/>
      <c r="H75" s="316"/>
    </row>
    <row r="76" spans="1:8" s="7" customFormat="1" ht="15">
      <c r="A76" s="117" t="s">
        <v>45</v>
      </c>
      <c r="B76" s="170">
        <v>0</v>
      </c>
      <c r="C76" s="21"/>
      <c r="D76" s="188">
        <v>0</v>
      </c>
      <c r="E76" s="22"/>
      <c r="F76" s="20">
        <f t="shared" si="4"/>
        <v>0</v>
      </c>
      <c r="G76" s="21"/>
      <c r="H76" s="316"/>
    </row>
    <row r="77" spans="1:8" s="7" customFormat="1" ht="15">
      <c r="A77" s="119" t="s">
        <v>64</v>
      </c>
      <c r="B77" s="170">
        <v>0</v>
      </c>
      <c r="C77" s="21"/>
      <c r="D77" s="188">
        <v>0</v>
      </c>
      <c r="E77" s="22"/>
      <c r="F77" s="20">
        <f t="shared" si="4"/>
        <v>0</v>
      </c>
      <c r="G77" s="21"/>
      <c r="H77" s="316"/>
    </row>
    <row r="78" spans="1:8" s="7" customFormat="1" ht="15">
      <c r="A78" s="117" t="s">
        <v>46</v>
      </c>
      <c r="B78" s="170">
        <v>0</v>
      </c>
      <c r="C78" s="21"/>
      <c r="D78" s="188">
        <v>0</v>
      </c>
      <c r="E78" s="22"/>
      <c r="F78" s="20">
        <f t="shared" si="4"/>
        <v>0</v>
      </c>
      <c r="G78" s="21"/>
      <c r="H78" s="316"/>
    </row>
    <row r="79" spans="1:8" s="7" customFormat="1" ht="15">
      <c r="A79" s="117" t="s">
        <v>9</v>
      </c>
      <c r="B79" s="170">
        <v>0</v>
      </c>
      <c r="C79" s="21"/>
      <c r="D79" s="188">
        <v>0</v>
      </c>
      <c r="E79" s="22"/>
      <c r="F79" s="20">
        <f t="shared" si="4"/>
        <v>0</v>
      </c>
      <c r="G79" s="21"/>
      <c r="H79" s="316"/>
    </row>
    <row r="80" spans="1:8" s="7" customFormat="1" ht="15">
      <c r="A80" s="117" t="s">
        <v>49</v>
      </c>
      <c r="B80" s="170">
        <v>0</v>
      </c>
      <c r="C80" s="21"/>
      <c r="D80" s="188">
        <v>0</v>
      </c>
      <c r="E80" s="22"/>
      <c r="F80" s="20">
        <f t="shared" si="4"/>
        <v>0</v>
      </c>
      <c r="G80" s="21"/>
      <c r="H80" s="316"/>
    </row>
    <row r="81" spans="1:8" s="7" customFormat="1" ht="15">
      <c r="A81" s="117" t="s">
        <v>47</v>
      </c>
      <c r="B81" s="170">
        <v>0</v>
      </c>
      <c r="C81" s="21"/>
      <c r="D81" s="188">
        <v>0</v>
      </c>
      <c r="E81" s="22"/>
      <c r="F81" s="20">
        <f t="shared" si="4"/>
        <v>0</v>
      </c>
      <c r="G81" s="21"/>
      <c r="H81" s="316"/>
    </row>
    <row r="82" spans="1:8" s="7" customFormat="1" ht="15">
      <c r="A82" s="117" t="s">
        <v>19</v>
      </c>
      <c r="B82" s="170">
        <v>0</v>
      </c>
      <c r="C82" s="21"/>
      <c r="D82" s="188">
        <v>0</v>
      </c>
      <c r="E82" s="22"/>
      <c r="F82" s="20">
        <f t="shared" si="4"/>
        <v>0</v>
      </c>
      <c r="G82" s="21"/>
      <c r="H82" s="316"/>
    </row>
    <row r="83" spans="1:8" s="7" customFormat="1" ht="15">
      <c r="A83" s="117" t="s">
        <v>48</v>
      </c>
      <c r="B83" s="170">
        <v>0</v>
      </c>
      <c r="C83" s="21"/>
      <c r="D83" s="188">
        <v>0</v>
      </c>
      <c r="E83" s="22"/>
      <c r="F83" s="20">
        <f t="shared" si="4"/>
        <v>0</v>
      </c>
      <c r="G83" s="21"/>
      <c r="H83" s="316"/>
    </row>
    <row r="84" spans="1:8" s="7" customFormat="1" ht="15">
      <c r="A84" s="117" t="s">
        <v>20</v>
      </c>
      <c r="B84" s="170">
        <v>0</v>
      </c>
      <c r="C84" s="21"/>
      <c r="D84" s="188">
        <v>0</v>
      </c>
      <c r="E84" s="22"/>
      <c r="F84" s="20">
        <f t="shared" si="4"/>
        <v>0</v>
      </c>
      <c r="G84" s="21"/>
      <c r="H84" s="316"/>
    </row>
    <row r="85" spans="1:8" s="7" customFormat="1" ht="15">
      <c r="A85" s="117" t="s">
        <v>7</v>
      </c>
      <c r="B85" s="170">
        <v>0</v>
      </c>
      <c r="C85" s="21"/>
      <c r="D85" s="188">
        <v>0</v>
      </c>
      <c r="E85" s="22"/>
      <c r="F85" s="20">
        <f t="shared" si="4"/>
        <v>0</v>
      </c>
      <c r="G85" s="21"/>
      <c r="H85" s="316"/>
    </row>
    <row r="86" spans="1:8" s="7" customFormat="1" ht="15">
      <c r="A86" s="119" t="s">
        <v>73</v>
      </c>
      <c r="B86" s="170">
        <v>0</v>
      </c>
      <c r="C86" s="21"/>
      <c r="D86" s="188">
        <v>0</v>
      </c>
      <c r="E86" s="22"/>
      <c r="F86" s="20">
        <f t="shared" si="4"/>
        <v>0</v>
      </c>
      <c r="G86" s="21"/>
      <c r="H86" s="316"/>
    </row>
    <row r="87" spans="1:8" s="7" customFormat="1" ht="15">
      <c r="A87" s="117" t="s">
        <v>42</v>
      </c>
      <c r="B87" s="170">
        <v>0</v>
      </c>
      <c r="C87" s="21"/>
      <c r="D87" s="188">
        <v>0</v>
      </c>
      <c r="E87" s="22"/>
      <c r="F87" s="20">
        <f t="shared" si="4"/>
        <v>0</v>
      </c>
      <c r="G87" s="21"/>
      <c r="H87" s="316"/>
    </row>
    <row r="88" spans="1:8" s="7" customFormat="1" ht="15">
      <c r="A88" s="119" t="s">
        <v>8</v>
      </c>
      <c r="B88" s="170">
        <v>0</v>
      </c>
      <c r="C88" s="21"/>
      <c r="D88" s="188">
        <v>0</v>
      </c>
      <c r="E88" s="22"/>
      <c r="F88" s="30">
        <f t="shared" si="4"/>
        <v>0</v>
      </c>
      <c r="G88" s="28"/>
      <c r="H88" s="316"/>
    </row>
    <row r="89" spans="1:8" s="7" customFormat="1" ht="15">
      <c r="A89" s="117" t="s">
        <v>43</v>
      </c>
      <c r="B89" s="170">
        <v>0</v>
      </c>
      <c r="C89" s="21"/>
      <c r="D89" s="188">
        <v>0</v>
      </c>
      <c r="E89" s="22"/>
      <c r="F89" s="30">
        <f t="shared" si="4"/>
        <v>0</v>
      </c>
      <c r="G89" s="28"/>
      <c r="H89" s="316"/>
    </row>
    <row r="90" spans="1:8" s="7" customFormat="1" ht="15">
      <c r="A90" s="119" t="s">
        <v>61</v>
      </c>
      <c r="B90" s="170">
        <v>0</v>
      </c>
      <c r="C90" s="21"/>
      <c r="D90" s="188">
        <v>0</v>
      </c>
      <c r="E90" s="22"/>
      <c r="F90" s="30">
        <f t="shared" si="4"/>
        <v>0</v>
      </c>
      <c r="G90" s="28"/>
      <c r="H90" s="316"/>
    </row>
    <row r="91" spans="1:8" s="7" customFormat="1" ht="15">
      <c r="A91" s="119" t="s">
        <v>83</v>
      </c>
      <c r="B91" s="170">
        <v>0</v>
      </c>
      <c r="C91" s="21"/>
      <c r="D91" s="188">
        <v>0</v>
      </c>
      <c r="E91" s="22"/>
      <c r="F91" s="30">
        <f t="shared" si="4"/>
        <v>0</v>
      </c>
      <c r="G91" s="28"/>
      <c r="H91" s="316"/>
    </row>
    <row r="92" spans="1:8" s="16" customFormat="1" ht="15">
      <c r="A92" s="118" t="s">
        <v>21</v>
      </c>
      <c r="B92" s="170">
        <v>0</v>
      </c>
      <c r="C92" s="28"/>
      <c r="D92" s="188">
        <v>0</v>
      </c>
      <c r="E92" s="29"/>
      <c r="F92" s="30">
        <f t="shared" si="4"/>
        <v>0</v>
      </c>
      <c r="G92" s="28"/>
      <c r="H92" s="316"/>
    </row>
    <row r="93" spans="1:8" s="27" customFormat="1" ht="15" thickBot="1">
      <c r="A93" s="47" t="s">
        <v>3</v>
      </c>
      <c r="B93" s="48">
        <f>SUM(B70:B92)</f>
        <v>0</v>
      </c>
      <c r="C93" s="56" t="e">
        <f>SUM(B93/B104)</f>
        <v>#DIV/0!</v>
      </c>
      <c r="D93" s="186">
        <f>SUM(D70:D92)</f>
        <v>0</v>
      </c>
      <c r="E93" s="59" t="e">
        <f>SUM(D93/D104)</f>
        <v>#DIV/0!</v>
      </c>
      <c r="F93" s="167">
        <f>SUM(F70:F92)</f>
        <v>0</v>
      </c>
      <c r="G93" s="179" t="e">
        <f>SUM(D93-B93)/B93</f>
        <v>#DIV/0!</v>
      </c>
      <c r="H93" s="317"/>
    </row>
    <row r="94" spans="1:8" s="7" customFormat="1" ht="15">
      <c r="A94" s="60"/>
      <c r="B94" s="14"/>
      <c r="C94" s="32"/>
      <c r="D94" s="14"/>
      <c r="E94" s="32"/>
      <c r="F94" s="42"/>
      <c r="G94" s="44"/>
      <c r="H94" s="145"/>
    </row>
    <row r="95" spans="1:8" s="7" customFormat="1" ht="15" thickBot="1">
      <c r="A95" s="58" t="s">
        <v>50</v>
      </c>
      <c r="B95" s="42"/>
      <c r="C95" s="15"/>
      <c r="D95" s="14"/>
      <c r="E95" s="15"/>
      <c r="F95" s="42"/>
      <c r="G95" s="44"/>
      <c r="H95" s="145"/>
    </row>
    <row r="96" spans="1:8" s="7" customFormat="1" ht="15">
      <c r="A96" s="136" t="s">
        <v>84</v>
      </c>
      <c r="B96" s="169">
        <v>0</v>
      </c>
      <c r="C96" s="18"/>
      <c r="D96" s="187">
        <v>0</v>
      </c>
      <c r="E96" s="19"/>
      <c r="F96" s="171">
        <f aca="true" t="shared" si="5" ref="F96:F101">SUM(D96-B96)</f>
        <v>0</v>
      </c>
      <c r="G96" s="172"/>
      <c r="H96" s="306"/>
    </row>
    <row r="97" spans="1:8" s="7" customFormat="1" ht="15">
      <c r="A97" s="119" t="s">
        <v>85</v>
      </c>
      <c r="B97" s="170">
        <v>0</v>
      </c>
      <c r="C97" s="21"/>
      <c r="D97" s="188">
        <v>0</v>
      </c>
      <c r="E97" s="22"/>
      <c r="F97" s="30">
        <f t="shared" si="5"/>
        <v>0</v>
      </c>
      <c r="G97" s="28"/>
      <c r="H97" s="307"/>
    </row>
    <row r="98" spans="1:8" s="7" customFormat="1" ht="15">
      <c r="A98" s="119" t="s">
        <v>86</v>
      </c>
      <c r="B98" s="170">
        <v>0</v>
      </c>
      <c r="C98" s="21"/>
      <c r="D98" s="188">
        <v>0</v>
      </c>
      <c r="E98" s="22"/>
      <c r="F98" s="30">
        <f t="shared" si="5"/>
        <v>0</v>
      </c>
      <c r="G98" s="28"/>
      <c r="H98" s="307"/>
    </row>
    <row r="99" spans="1:8" s="7" customFormat="1" ht="15">
      <c r="A99" s="119" t="s">
        <v>80</v>
      </c>
      <c r="B99" s="170">
        <v>0</v>
      </c>
      <c r="C99" s="21"/>
      <c r="D99" s="188">
        <v>0</v>
      </c>
      <c r="E99" s="22"/>
      <c r="F99" s="30">
        <f t="shared" si="5"/>
        <v>0</v>
      </c>
      <c r="G99" s="28"/>
      <c r="H99" s="307"/>
    </row>
    <row r="100" spans="1:8" s="7" customFormat="1" ht="15">
      <c r="A100" s="119" t="s">
        <v>87</v>
      </c>
      <c r="B100" s="170">
        <v>0</v>
      </c>
      <c r="C100" s="21"/>
      <c r="D100" s="188">
        <v>0</v>
      </c>
      <c r="E100" s="22"/>
      <c r="F100" s="30">
        <f t="shared" si="5"/>
        <v>0</v>
      </c>
      <c r="G100" s="28"/>
      <c r="H100" s="307"/>
    </row>
    <row r="101" spans="1:8" s="7" customFormat="1" ht="15">
      <c r="A101" s="117" t="s">
        <v>18</v>
      </c>
      <c r="B101" s="170">
        <v>0</v>
      </c>
      <c r="C101" s="21"/>
      <c r="D101" s="188">
        <v>0</v>
      </c>
      <c r="E101" s="22"/>
      <c r="F101" s="30">
        <f t="shared" si="5"/>
        <v>0</v>
      </c>
      <c r="G101" s="28"/>
      <c r="H101" s="307"/>
    </row>
    <row r="102" spans="1:8" s="27" customFormat="1" ht="15" thickBot="1">
      <c r="A102" s="55" t="s">
        <v>56</v>
      </c>
      <c r="B102" s="48">
        <f>SUM(B96:B101)</f>
        <v>0</v>
      </c>
      <c r="C102" s="49" t="e">
        <f>SUM(B102/B104)</f>
        <v>#DIV/0!</v>
      </c>
      <c r="D102" s="50">
        <f>SUM(D96:D101)</f>
        <v>0</v>
      </c>
      <c r="E102" s="51" t="e">
        <f>SUM(D102/D104)</f>
        <v>#DIV/0!</v>
      </c>
      <c r="F102" s="167">
        <f>SUM(F96:F101)</f>
        <v>0</v>
      </c>
      <c r="G102" s="173" t="e">
        <f>SUM(D102-B102)/B102</f>
        <v>#DIV/0!</v>
      </c>
      <c r="H102" s="308"/>
    </row>
    <row r="103" spans="1:8" s="7" customFormat="1" ht="15" thickBot="1">
      <c r="A103" s="61"/>
      <c r="B103" s="62"/>
      <c r="C103" s="63"/>
      <c r="D103" s="62"/>
      <c r="E103" s="63"/>
      <c r="F103" s="42"/>
      <c r="G103" s="44"/>
      <c r="H103" s="149"/>
    </row>
    <row r="104" spans="1:8" s="7" customFormat="1" ht="27" customHeight="1">
      <c r="A104" s="64" t="s">
        <v>35</v>
      </c>
      <c r="B104" s="65">
        <f>SUM(B57+B67+B93+B102)</f>
        <v>0</v>
      </c>
      <c r="C104" s="66" t="e">
        <f>SUM(C42:C103)</f>
        <v>#DIV/0!</v>
      </c>
      <c r="D104" s="67">
        <f>SUM(D57+D67+D93+D102)</f>
        <v>0</v>
      </c>
      <c r="E104" s="68" t="e">
        <f>SUM(E42:E103)</f>
        <v>#DIV/0!</v>
      </c>
      <c r="F104" s="180">
        <f>SUM(F57+F67+F93+F102)</f>
        <v>0</v>
      </c>
      <c r="G104" s="181" t="e">
        <f>SUM(D104-B104)/B104</f>
        <v>#DIV/0!</v>
      </c>
      <c r="H104" s="149"/>
    </row>
    <row r="105" spans="1:8" s="16" customFormat="1" ht="15">
      <c r="A105" s="69"/>
      <c r="B105" s="70"/>
      <c r="C105" s="71"/>
      <c r="D105" s="72"/>
      <c r="E105" s="73"/>
      <c r="F105" s="70"/>
      <c r="G105" s="74"/>
      <c r="H105" s="149"/>
    </row>
    <row r="106" spans="1:8" s="7" customFormat="1" ht="15">
      <c r="A106" s="143" t="s">
        <v>33</v>
      </c>
      <c r="B106" s="189">
        <f>+B38</f>
        <v>0</v>
      </c>
      <c r="C106" s="75"/>
      <c r="D106" s="190">
        <f>+D38</f>
        <v>0</v>
      </c>
      <c r="E106" s="77"/>
      <c r="F106" s="161">
        <f>SUM(D106-B106)</f>
        <v>0</v>
      </c>
      <c r="G106" s="157" t="e">
        <f>SUM(G38)</f>
        <v>#DIV/0!</v>
      </c>
      <c r="H106" s="149"/>
    </row>
    <row r="107" spans="1:8" s="7" customFormat="1" ht="15">
      <c r="A107" s="143" t="s">
        <v>35</v>
      </c>
      <c r="B107" s="142">
        <f>+B104</f>
        <v>0</v>
      </c>
      <c r="C107" s="75"/>
      <c r="D107" s="76">
        <f>+D104</f>
        <v>0</v>
      </c>
      <c r="E107" s="77"/>
      <c r="F107" s="161">
        <f>SUM(D107-B107)</f>
        <v>0</v>
      </c>
      <c r="G107" s="157" t="e">
        <f>SUM(G104)</f>
        <v>#DIV/0!</v>
      </c>
      <c r="H107" s="149"/>
    </row>
    <row r="108" spans="1:8" s="7" customFormat="1" ht="15">
      <c r="A108" s="78"/>
      <c r="B108" s="79"/>
      <c r="C108" s="80"/>
      <c r="D108" s="81"/>
      <c r="E108" s="82"/>
      <c r="F108" s="182"/>
      <c r="G108" s="183"/>
      <c r="H108" s="149"/>
    </row>
    <row r="109" spans="1:8" s="88" customFormat="1" ht="30" customHeight="1" thickBot="1">
      <c r="A109" s="83" t="s">
        <v>36</v>
      </c>
      <c r="B109" s="84">
        <f>SUM(B106-B107)</f>
        <v>0</v>
      </c>
      <c r="C109" s="85"/>
      <c r="D109" s="86">
        <f>SUM(D106-D107)</f>
        <v>0</v>
      </c>
      <c r="E109" s="87"/>
      <c r="F109" s="184">
        <f>SUM(D109-B109)</f>
        <v>0</v>
      </c>
      <c r="G109" s="185"/>
      <c r="H109" s="150"/>
    </row>
    <row r="110" spans="1:8" s="62" customFormat="1" ht="15" thickBot="1">
      <c r="A110" s="61"/>
      <c r="C110" s="89"/>
      <c r="E110" s="89"/>
      <c r="G110" s="89"/>
      <c r="H110" s="101"/>
    </row>
    <row r="111" spans="1:8" s="7" customFormat="1" ht="4.5" customHeight="1">
      <c r="A111" s="90"/>
      <c r="B111" s="91"/>
      <c r="C111" s="92"/>
      <c r="D111" s="91"/>
      <c r="E111" s="93"/>
      <c r="F111" s="62"/>
      <c r="G111" s="89"/>
      <c r="H111" s="309"/>
    </row>
    <row r="112" spans="1:8" s="7" customFormat="1" ht="15">
      <c r="A112" s="94" t="s">
        <v>10</v>
      </c>
      <c r="B112" s="95"/>
      <c r="C112" s="96" t="e">
        <f>B113/B114</f>
        <v>#DIV/0!</v>
      </c>
      <c r="D112" s="95"/>
      <c r="E112" s="97" t="e">
        <f>D113/D114</f>
        <v>#DIV/0!</v>
      </c>
      <c r="F112" s="62"/>
      <c r="G112" s="89"/>
      <c r="H112" s="310"/>
    </row>
    <row r="113" spans="1:8" s="7" customFormat="1" ht="15">
      <c r="A113" s="98" t="s">
        <v>54</v>
      </c>
      <c r="B113" s="99">
        <f>SUM(B38-B13-B35)</f>
        <v>0</v>
      </c>
      <c r="C113" s="89"/>
      <c r="D113" s="99">
        <f>SUM(D38-D13-D35)</f>
        <v>0</v>
      </c>
      <c r="E113" s="100"/>
      <c r="F113" s="101"/>
      <c r="G113" s="89"/>
      <c r="H113" s="310"/>
    </row>
    <row r="114" spans="1:8" s="7" customFormat="1" ht="15" thickBot="1">
      <c r="A114" s="102" t="s">
        <v>11</v>
      </c>
      <c r="B114" s="103">
        <f>SUM(B104-B92)</f>
        <v>0</v>
      </c>
      <c r="C114" s="104"/>
      <c r="D114" s="103">
        <f>SUM(D104-D92)</f>
        <v>0</v>
      </c>
      <c r="E114" s="105"/>
      <c r="F114" s="62"/>
      <c r="G114" s="89"/>
      <c r="H114" s="310"/>
    </row>
    <row r="115" spans="1:8" s="7" customFormat="1" ht="15">
      <c r="A115" s="94" t="s">
        <v>59</v>
      </c>
      <c r="B115" s="106">
        <f>SUM(B116:B118)</f>
        <v>0</v>
      </c>
      <c r="C115" s="120"/>
      <c r="D115" s="106">
        <f>SUM(D116:D118)</f>
        <v>0</v>
      </c>
      <c r="E115" s="125"/>
      <c r="F115" s="62"/>
      <c r="G115" s="89"/>
      <c r="H115" s="310"/>
    </row>
    <row r="116" spans="1:8" s="7" customFormat="1" ht="15">
      <c r="A116" s="98" t="s">
        <v>126</v>
      </c>
      <c r="B116" s="121">
        <v>0</v>
      </c>
      <c r="C116" s="122"/>
      <c r="D116" s="121">
        <v>0</v>
      </c>
      <c r="E116" s="125"/>
      <c r="F116" s="62"/>
      <c r="G116" s="89"/>
      <c r="H116" s="310"/>
    </row>
    <row r="117" spans="1:8" s="1" customFormat="1" ht="15">
      <c r="A117" s="98" t="s">
        <v>127</v>
      </c>
      <c r="B117" s="121">
        <v>0</v>
      </c>
      <c r="C117" s="122"/>
      <c r="D117" s="121">
        <v>0</v>
      </c>
      <c r="E117" s="125"/>
      <c r="F117" s="101"/>
      <c r="G117" s="89"/>
      <c r="H117" s="310"/>
    </row>
    <row r="118" spans="1:8" s="1" customFormat="1" ht="15" thickBot="1">
      <c r="A118" s="102" t="s">
        <v>128</v>
      </c>
      <c r="B118" s="123">
        <v>0</v>
      </c>
      <c r="C118" s="124"/>
      <c r="D118" s="123">
        <v>0</v>
      </c>
      <c r="E118" s="126"/>
      <c r="F118" s="62"/>
      <c r="G118" s="89"/>
      <c r="H118" s="310"/>
    </row>
    <row r="119" spans="1:8" s="7" customFormat="1" ht="15">
      <c r="A119" s="132" t="s">
        <v>129</v>
      </c>
      <c r="B119" s="121">
        <v>0</v>
      </c>
      <c r="C119" s="133"/>
      <c r="D119" s="121">
        <v>0</v>
      </c>
      <c r="E119" s="108"/>
      <c r="F119" s="62"/>
      <c r="G119" s="89"/>
      <c r="H119" s="310"/>
    </row>
    <row r="120" spans="1:8" s="7" customFormat="1" ht="15">
      <c r="A120" s="98" t="s">
        <v>130</v>
      </c>
      <c r="B120" s="121">
        <v>0</v>
      </c>
      <c r="C120" s="122"/>
      <c r="D120" s="121">
        <v>0</v>
      </c>
      <c r="E120" s="125"/>
      <c r="F120" s="62"/>
      <c r="G120" s="89"/>
      <c r="H120" s="310"/>
    </row>
    <row r="121" spans="1:8" s="7" customFormat="1" ht="15">
      <c r="A121" s="98" t="s">
        <v>131</v>
      </c>
      <c r="B121" s="121">
        <v>0</v>
      </c>
      <c r="C121" s="122"/>
      <c r="D121" s="121">
        <v>0</v>
      </c>
      <c r="E121" s="125"/>
      <c r="F121" s="62"/>
      <c r="G121" s="89"/>
      <c r="H121" s="310"/>
    </row>
    <row r="122" spans="1:8" s="7" customFormat="1" ht="15" thickBot="1">
      <c r="A122" s="102" t="s">
        <v>132</v>
      </c>
      <c r="B122" s="123">
        <v>0</v>
      </c>
      <c r="C122" s="124"/>
      <c r="D122" s="123">
        <v>0</v>
      </c>
      <c r="E122" s="126"/>
      <c r="F122" s="61"/>
      <c r="G122" s="89"/>
      <c r="H122" s="311"/>
    </row>
    <row r="123" spans="1:8" s="7" customFormat="1" ht="15" thickBot="1">
      <c r="A123" s="198" t="s">
        <v>133</v>
      </c>
      <c r="B123" s="214">
        <v>0</v>
      </c>
      <c r="C123" s="199"/>
      <c r="D123" s="215">
        <v>0</v>
      </c>
      <c r="E123" s="200"/>
      <c r="F123" s="196"/>
      <c r="G123" s="197"/>
      <c r="H123" s="196"/>
    </row>
    <row r="124" spans="1:8" s="7" customFormat="1" ht="15">
      <c r="A124" s="1"/>
      <c r="C124" s="110"/>
      <c r="E124" s="110"/>
      <c r="F124" s="62"/>
      <c r="G124" s="89"/>
      <c r="H124" s="101"/>
    </row>
    <row r="125" spans="1:8" s="7" customFormat="1" ht="15">
      <c r="A125" s="201" t="s">
        <v>107</v>
      </c>
      <c r="B125" s="202"/>
      <c r="C125" s="203"/>
      <c r="D125" s="327"/>
      <c r="E125" s="327"/>
      <c r="F125" s="196"/>
      <c r="G125" s="197"/>
      <c r="H125" s="196"/>
    </row>
    <row r="126" spans="1:8" s="7" customFormat="1" ht="11.25" customHeight="1">
      <c r="A126" s="131"/>
      <c r="B126" s="127"/>
      <c r="C126" s="128"/>
      <c r="D126" s="127"/>
      <c r="E126" s="128"/>
      <c r="F126" s="129"/>
      <c r="G126" s="130"/>
      <c r="H126" s="101"/>
    </row>
    <row r="127" spans="1:7" s="152" customFormat="1" ht="18.75" customHeight="1">
      <c r="A127" s="152" t="s">
        <v>108</v>
      </c>
      <c r="B127" s="328"/>
      <c r="C127" s="329"/>
      <c r="D127" s="329"/>
      <c r="E127" s="329"/>
      <c r="F127" s="329"/>
      <c r="G127" s="330"/>
    </row>
    <row r="128" spans="1:7" s="152" customFormat="1" ht="18.75" customHeight="1">
      <c r="A128" s="152" t="s">
        <v>109</v>
      </c>
      <c r="B128" s="321"/>
      <c r="C128" s="322"/>
      <c r="D128" s="322"/>
      <c r="E128" s="322"/>
      <c r="F128" s="322"/>
      <c r="G128" s="323"/>
    </row>
    <row r="129" spans="1:7" s="152" customFormat="1" ht="18.75" customHeight="1">
      <c r="A129" s="152" t="s">
        <v>110</v>
      </c>
      <c r="B129" s="321"/>
      <c r="C129" s="322"/>
      <c r="D129" s="322"/>
      <c r="E129" s="322"/>
      <c r="F129" s="322"/>
      <c r="G129" s="323"/>
    </row>
    <row r="130" spans="1:7" s="152" customFormat="1" ht="18.75" customHeight="1">
      <c r="A130" s="152" t="s">
        <v>111</v>
      </c>
      <c r="B130" s="318"/>
      <c r="C130" s="319"/>
      <c r="D130" s="319"/>
      <c r="E130" s="319"/>
      <c r="F130" s="319"/>
      <c r="G130" s="320"/>
    </row>
    <row r="131" spans="1:7" s="152" customFormat="1" ht="18.75" customHeight="1">
      <c r="A131" s="152" t="s">
        <v>112</v>
      </c>
      <c r="B131" s="318"/>
      <c r="C131" s="319"/>
      <c r="D131" s="319"/>
      <c r="E131" s="319"/>
      <c r="F131" s="319"/>
      <c r="G131" s="320"/>
    </row>
    <row r="132" spans="1:7" s="152" customFormat="1" ht="18.75" customHeight="1">
      <c r="A132" s="152" t="s">
        <v>113</v>
      </c>
      <c r="B132" s="321"/>
      <c r="C132" s="322"/>
      <c r="D132" s="322"/>
      <c r="E132" s="322"/>
      <c r="F132" s="322"/>
      <c r="G132" s="323"/>
    </row>
    <row r="133" spans="1:7" s="152" customFormat="1" ht="18.75" customHeight="1">
      <c r="A133" s="152" t="s">
        <v>114</v>
      </c>
      <c r="B133" s="324"/>
      <c r="C133" s="325"/>
      <c r="D133" s="325"/>
      <c r="E133" s="325"/>
      <c r="F133" s="325"/>
      <c r="G133" s="326"/>
    </row>
    <row r="134" spans="1:8" s="7" customFormat="1" ht="12" customHeight="1" thickBot="1">
      <c r="A134" s="131"/>
      <c r="B134" s="127"/>
      <c r="C134" s="128"/>
      <c r="D134" s="127"/>
      <c r="E134" s="128"/>
      <c r="F134" s="129"/>
      <c r="G134" s="130"/>
      <c r="H134" s="101"/>
    </row>
    <row r="135" spans="1:8" s="7" customFormat="1" ht="16.5">
      <c r="A135" s="206" t="s">
        <v>115</v>
      </c>
      <c r="B135" s="204"/>
      <c r="C135" s="217" t="s">
        <v>116</v>
      </c>
      <c r="D135" s="218"/>
      <c r="E135" s="219"/>
      <c r="F135" s="220"/>
      <c r="G135" s="221"/>
      <c r="H135" s="222"/>
    </row>
    <row r="136" spans="1:8" s="7" customFormat="1" ht="15">
      <c r="A136" s="205"/>
      <c r="B136" s="204"/>
      <c r="C136" s="223"/>
      <c r="D136" s="216"/>
      <c r="E136" s="216"/>
      <c r="F136" s="216"/>
      <c r="G136" s="216"/>
      <c r="H136" s="224"/>
    </row>
    <row r="137" spans="1:8" s="7" customFormat="1" ht="15">
      <c r="A137" s="208" t="s">
        <v>117</v>
      </c>
      <c r="B137" s="204"/>
      <c r="C137" s="223"/>
      <c r="D137" s="216"/>
      <c r="E137" s="216"/>
      <c r="F137" s="216"/>
      <c r="G137" s="216" t="s">
        <v>118</v>
      </c>
      <c r="H137" s="224"/>
    </row>
    <row r="138" spans="1:8" s="7" customFormat="1" ht="15">
      <c r="A138" s="213" t="s">
        <v>106</v>
      </c>
      <c r="B138" s="204"/>
      <c r="C138" s="338" t="s">
        <v>117</v>
      </c>
      <c r="D138" s="339"/>
      <c r="E138" s="339"/>
      <c r="F138" s="107"/>
      <c r="G138" s="216"/>
      <c r="H138" s="225"/>
    </row>
    <row r="139" spans="1:8" s="7" customFormat="1" ht="15">
      <c r="A139" s="205"/>
      <c r="B139" s="204"/>
      <c r="C139" s="340" t="s">
        <v>106</v>
      </c>
      <c r="D139" s="341"/>
      <c r="E139" s="341"/>
      <c r="F139" s="107"/>
      <c r="G139" s="112" t="s">
        <v>119</v>
      </c>
      <c r="H139" s="273"/>
    </row>
    <row r="140" spans="1:8" s="7" customFormat="1" ht="15">
      <c r="A140" s="205" t="s">
        <v>120</v>
      </c>
      <c r="B140" s="204"/>
      <c r="C140" s="223"/>
      <c r="D140" s="107"/>
      <c r="E140" s="216"/>
      <c r="F140" s="107"/>
      <c r="G140" s="112"/>
      <c r="H140" s="224"/>
    </row>
    <row r="141" spans="1:8" s="7" customFormat="1" ht="15">
      <c r="A141" s="210"/>
      <c r="B141" s="204"/>
      <c r="C141" s="342" t="s">
        <v>120</v>
      </c>
      <c r="D141" s="343"/>
      <c r="E141" s="343"/>
      <c r="F141" s="107"/>
      <c r="G141" s="112"/>
      <c r="H141" s="224"/>
    </row>
    <row r="142" spans="1:8" s="7" customFormat="1" ht="15">
      <c r="A142" s="208"/>
      <c r="B142" s="204"/>
      <c r="C142" s="344"/>
      <c r="D142" s="345"/>
      <c r="E142" s="345"/>
      <c r="F142" s="107"/>
      <c r="G142" s="112" t="s">
        <v>135</v>
      </c>
      <c r="H142" s="224"/>
    </row>
    <row r="143" spans="1:8" s="7" customFormat="1" ht="15">
      <c r="A143" s="207"/>
      <c r="B143" s="204"/>
      <c r="C143" s="272"/>
      <c r="D143" s="107"/>
      <c r="E143" s="216"/>
      <c r="F143" s="107"/>
      <c r="G143" s="112"/>
      <c r="H143" s="224"/>
    </row>
    <row r="144" spans="1:8" s="7" customFormat="1" ht="15">
      <c r="A144" s="207"/>
      <c r="B144" s="204"/>
      <c r="C144" s="272"/>
      <c r="D144" s="107"/>
      <c r="E144" s="216"/>
      <c r="F144" s="107"/>
      <c r="G144" s="346"/>
      <c r="H144" s="347"/>
    </row>
    <row r="145" spans="1:8" s="7" customFormat="1" ht="15" thickBot="1">
      <c r="A145" s="209"/>
      <c r="B145" s="204"/>
      <c r="C145" s="227"/>
      <c r="D145" s="228"/>
      <c r="E145" s="229"/>
      <c r="F145" s="228"/>
      <c r="G145" s="230" t="s">
        <v>121</v>
      </c>
      <c r="H145" s="226"/>
    </row>
    <row r="146" spans="1:8" s="7" customFormat="1" ht="15">
      <c r="A146" s="1"/>
      <c r="C146" s="110"/>
      <c r="E146" s="110"/>
      <c r="F146" s="62"/>
      <c r="G146" s="89"/>
      <c r="H146" s="101"/>
    </row>
    <row r="147" spans="1:8" s="231" customFormat="1" ht="15">
      <c r="A147" s="233"/>
      <c r="C147" s="234"/>
      <c r="E147" s="234"/>
      <c r="G147" s="234"/>
      <c r="H147" s="233"/>
    </row>
    <row r="148" spans="1:8" s="231" customFormat="1" ht="15">
      <c r="A148" s="233"/>
      <c r="C148" s="234"/>
      <c r="E148" s="234"/>
      <c r="G148" s="234"/>
      <c r="H148" s="233"/>
    </row>
    <row r="149" spans="1:8" s="231" customFormat="1" ht="20.25">
      <c r="A149" s="331" t="s">
        <v>136</v>
      </c>
      <c r="B149" s="331"/>
      <c r="C149" s="331"/>
      <c r="D149" s="331"/>
      <c r="E149" s="331"/>
      <c r="F149" s="331"/>
      <c r="G149" s="331"/>
      <c r="H149" s="331"/>
    </row>
    <row r="150" spans="2:8" s="232" customFormat="1" ht="15">
      <c r="B150" s="231"/>
      <c r="C150" s="235"/>
      <c r="D150" s="231"/>
      <c r="E150" s="235"/>
      <c r="F150" s="231"/>
      <c r="H150" s="233"/>
    </row>
    <row r="151" spans="1:8" s="232" customFormat="1" ht="18" customHeight="1">
      <c r="A151" s="236" t="s">
        <v>32</v>
      </c>
      <c r="B151" s="237" t="s">
        <v>13</v>
      </c>
      <c r="C151" s="238" t="s">
        <v>14</v>
      </c>
      <c r="D151" s="239" t="s">
        <v>15</v>
      </c>
      <c r="E151" s="240" t="s">
        <v>14</v>
      </c>
      <c r="F151" s="241" t="s">
        <v>16</v>
      </c>
      <c r="G151" s="242" t="s">
        <v>14</v>
      </c>
      <c r="H151" s="309"/>
    </row>
    <row r="152" spans="1:8" s="232" customFormat="1" ht="18" customHeight="1">
      <c r="A152" s="243" t="str">
        <f>A8</f>
        <v>Subvention MA 7</v>
      </c>
      <c r="B152" s="263">
        <f>B8</f>
        <v>0</v>
      </c>
      <c r="C152" s="244"/>
      <c r="D152" s="245">
        <f>D8</f>
        <v>0</v>
      </c>
      <c r="E152" s="246"/>
      <c r="F152" s="231">
        <f>F8</f>
        <v>0</v>
      </c>
      <c r="G152" s="247"/>
      <c r="H152" s="310"/>
    </row>
    <row r="153" spans="1:8" s="232" customFormat="1" ht="18" customHeight="1">
      <c r="A153" s="243" t="str">
        <f aca="true" t="shared" si="6" ref="A153:C157">A9</f>
        <v>Subvention Bezirk ___________________</v>
      </c>
      <c r="B153" s="263">
        <f t="shared" si="6"/>
        <v>0</v>
      </c>
      <c r="C153" s="244"/>
      <c r="D153" s="245">
        <f>D9</f>
        <v>0</v>
      </c>
      <c r="E153" s="248"/>
      <c r="F153" s="231">
        <f>F9</f>
        <v>0</v>
      </c>
      <c r="G153" s="247"/>
      <c r="H153" s="310"/>
    </row>
    <row r="154" spans="1:8" s="232" customFormat="1" ht="18" customHeight="1">
      <c r="A154" s="243" t="str">
        <f t="shared" si="6"/>
        <v>Subvention Stadt Wien, MA _______________</v>
      </c>
      <c r="B154" s="263">
        <f t="shared" si="6"/>
        <v>0</v>
      </c>
      <c r="C154" s="244"/>
      <c r="D154" s="245">
        <f aca="true" t="shared" si="7" ref="D154:E157">D10</f>
        <v>0</v>
      </c>
      <c r="E154" s="248"/>
      <c r="F154" s="231">
        <f aca="true" t="shared" si="8" ref="F154:G157">F10</f>
        <v>0</v>
      </c>
      <c r="G154" s="247"/>
      <c r="H154" s="310"/>
    </row>
    <row r="155" spans="1:8" s="232" customFormat="1" ht="18" customHeight="1">
      <c r="A155" s="243" t="str">
        <f t="shared" si="6"/>
        <v>Subventionen Bund</v>
      </c>
      <c r="B155" s="263">
        <f t="shared" si="6"/>
        <v>0</v>
      </c>
      <c r="C155" s="244"/>
      <c r="D155" s="245">
        <f t="shared" si="7"/>
        <v>0</v>
      </c>
      <c r="E155" s="248"/>
      <c r="F155" s="231">
        <f t="shared" si="8"/>
        <v>0</v>
      </c>
      <c r="G155" s="247"/>
      <c r="H155" s="310"/>
    </row>
    <row r="156" spans="1:8" s="232" customFormat="1" ht="18" customHeight="1">
      <c r="A156" s="243" t="str">
        <f t="shared" si="6"/>
        <v>Subventionen andere (Bundesländer, Körperschaften)</v>
      </c>
      <c r="B156" s="263">
        <f t="shared" si="6"/>
        <v>0</v>
      </c>
      <c r="C156" s="244"/>
      <c r="D156" s="245">
        <f t="shared" si="7"/>
        <v>0</v>
      </c>
      <c r="E156" s="248"/>
      <c r="F156" s="231">
        <f t="shared" si="8"/>
        <v>0</v>
      </c>
      <c r="G156" s="247"/>
      <c r="H156" s="310"/>
    </row>
    <row r="157" spans="1:8" s="232" customFormat="1" ht="18" customHeight="1">
      <c r="A157" s="243" t="s">
        <v>75</v>
      </c>
      <c r="B157" s="263">
        <f t="shared" si="6"/>
        <v>0</v>
      </c>
      <c r="C157" s="274" t="e">
        <f t="shared" si="6"/>
        <v>#DIV/0!</v>
      </c>
      <c r="D157" s="245">
        <f t="shared" si="7"/>
        <v>0</v>
      </c>
      <c r="E157" s="280" t="e">
        <f t="shared" si="7"/>
        <v>#DIV/0!</v>
      </c>
      <c r="F157" s="231">
        <f t="shared" si="8"/>
        <v>0</v>
      </c>
      <c r="G157" s="276" t="e">
        <f t="shared" si="8"/>
        <v>#DIV/0!</v>
      </c>
      <c r="H157" s="310"/>
    </row>
    <row r="158" spans="1:8" s="232" customFormat="1" ht="18" customHeight="1">
      <c r="A158" s="243" t="s">
        <v>101</v>
      </c>
      <c r="B158" s="263">
        <f aca="true" t="shared" si="9" ref="B158:G158">B20</f>
        <v>0</v>
      </c>
      <c r="C158" s="274" t="e">
        <f t="shared" si="9"/>
        <v>#DIV/0!</v>
      </c>
      <c r="D158" s="245">
        <f t="shared" si="9"/>
        <v>0</v>
      </c>
      <c r="E158" s="280" t="e">
        <f t="shared" si="9"/>
        <v>#DIV/0!</v>
      </c>
      <c r="F158" s="231">
        <f t="shared" si="9"/>
        <v>0</v>
      </c>
      <c r="G158" s="276" t="e">
        <f t="shared" si="9"/>
        <v>#DIV/0!</v>
      </c>
      <c r="H158" s="310"/>
    </row>
    <row r="159" spans="1:8" s="232" customFormat="1" ht="18" customHeight="1">
      <c r="A159" s="243" t="s">
        <v>137</v>
      </c>
      <c r="B159" s="263">
        <f aca="true" t="shared" si="10" ref="B159:G159">B24</f>
        <v>0</v>
      </c>
      <c r="C159" s="274" t="e">
        <f t="shared" si="10"/>
        <v>#DIV/0!</v>
      </c>
      <c r="D159" s="245">
        <f t="shared" si="10"/>
        <v>0</v>
      </c>
      <c r="E159" s="280" t="e">
        <f t="shared" si="10"/>
        <v>#DIV/0!</v>
      </c>
      <c r="F159" s="231">
        <f t="shared" si="10"/>
        <v>0</v>
      </c>
      <c r="G159" s="276" t="e">
        <f t="shared" si="10"/>
        <v>#DIV/0!</v>
      </c>
      <c r="H159" s="310"/>
    </row>
    <row r="160" spans="1:8" s="232" customFormat="1" ht="18" customHeight="1">
      <c r="A160" s="243" t="s">
        <v>102</v>
      </c>
      <c r="B160" s="263">
        <f aca="true" t="shared" si="11" ref="B160:G160">B28</f>
        <v>0</v>
      </c>
      <c r="C160" s="274" t="e">
        <f t="shared" si="11"/>
        <v>#DIV/0!</v>
      </c>
      <c r="D160" s="245">
        <f t="shared" si="11"/>
        <v>0</v>
      </c>
      <c r="E160" s="280" t="e">
        <f t="shared" si="11"/>
        <v>#DIV/0!</v>
      </c>
      <c r="F160" s="231">
        <f t="shared" si="11"/>
        <v>0</v>
      </c>
      <c r="G160" s="276" t="e">
        <f t="shared" si="11"/>
        <v>#DIV/0!</v>
      </c>
      <c r="H160" s="310"/>
    </row>
    <row r="161" spans="1:8" s="232" customFormat="1" ht="18" customHeight="1">
      <c r="A161" s="250" t="s">
        <v>103</v>
      </c>
      <c r="B161" s="263">
        <f aca="true" t="shared" si="12" ref="B161:G161">B36</f>
        <v>0</v>
      </c>
      <c r="C161" s="274" t="e">
        <f t="shared" si="12"/>
        <v>#DIV/0!</v>
      </c>
      <c r="D161" s="245">
        <f t="shared" si="12"/>
        <v>0</v>
      </c>
      <c r="E161" s="281" t="e">
        <f t="shared" si="12"/>
        <v>#DIV/0!</v>
      </c>
      <c r="F161" s="231">
        <f t="shared" si="12"/>
        <v>0</v>
      </c>
      <c r="G161" s="276" t="e">
        <f t="shared" si="12"/>
        <v>#DIV/0!</v>
      </c>
      <c r="H161" s="310"/>
    </row>
    <row r="162" spans="1:8" s="232" customFormat="1" ht="18" customHeight="1">
      <c r="A162" s="236" t="str">
        <f aca="true" t="shared" si="13" ref="A162:G162">A38</f>
        <v>Gesamtsumme EINNAHMEN</v>
      </c>
      <c r="B162" s="251">
        <f t="shared" si="13"/>
        <v>0</v>
      </c>
      <c r="C162" s="275" t="e">
        <f t="shared" si="13"/>
        <v>#DIV/0!</v>
      </c>
      <c r="D162" s="252">
        <f t="shared" si="13"/>
        <v>0</v>
      </c>
      <c r="E162" s="282" t="e">
        <f t="shared" si="13"/>
        <v>#DIV/0!</v>
      </c>
      <c r="F162" s="253">
        <f t="shared" si="13"/>
        <v>0</v>
      </c>
      <c r="G162" s="287" t="e">
        <f t="shared" si="13"/>
        <v>#DIV/0!</v>
      </c>
      <c r="H162" s="311"/>
    </row>
    <row r="163" spans="2:8" s="232" customFormat="1" ht="18" customHeight="1">
      <c r="B163" s="231"/>
      <c r="C163" s="276"/>
      <c r="D163" s="231"/>
      <c r="E163" s="276"/>
      <c r="F163" s="231"/>
      <c r="G163" s="276"/>
      <c r="H163" s="233"/>
    </row>
    <row r="164" spans="1:8" s="232" customFormat="1" ht="18" customHeight="1">
      <c r="A164" s="265" t="s">
        <v>34</v>
      </c>
      <c r="B164" s="268" t="s">
        <v>13</v>
      </c>
      <c r="C164" s="277" t="s">
        <v>14</v>
      </c>
      <c r="D164" s="269" t="s">
        <v>15</v>
      </c>
      <c r="E164" s="283" t="s">
        <v>14</v>
      </c>
      <c r="F164" s="241" t="s">
        <v>16</v>
      </c>
      <c r="G164" s="288" t="s">
        <v>14</v>
      </c>
      <c r="H164" s="306"/>
    </row>
    <row r="165" spans="1:8" s="232" customFormat="1" ht="18" customHeight="1">
      <c r="A165" s="264" t="str">
        <f>A57</f>
        <v>Zwischensumme künstl. SACHAUFWAND</v>
      </c>
      <c r="B165" s="255">
        <f>B57</f>
        <v>0</v>
      </c>
      <c r="C165" s="278" t="e">
        <f>C57</f>
        <v>#DIV/0!</v>
      </c>
      <c r="D165" s="256">
        <f>D57</f>
        <v>0</v>
      </c>
      <c r="E165" s="284" t="e">
        <f>E57</f>
        <v>#DIV/0!</v>
      </c>
      <c r="F165" s="254">
        <f>D57</f>
        <v>0</v>
      </c>
      <c r="G165" s="289" t="e">
        <f>G57</f>
        <v>#DIV/0!</v>
      </c>
      <c r="H165" s="307"/>
    </row>
    <row r="166" spans="1:8" s="232" customFormat="1" ht="18" customHeight="1">
      <c r="A166" s="264" t="str">
        <f>A67</f>
        <v>Zwischensumme künstl.PAW</v>
      </c>
      <c r="B166" s="255">
        <f>B67</f>
        <v>0</v>
      </c>
      <c r="C166" s="278" t="e">
        <f>C67</f>
        <v>#DIV/0!</v>
      </c>
      <c r="D166" s="256">
        <f>D67</f>
        <v>0</v>
      </c>
      <c r="E166" s="284" t="e">
        <f>E67</f>
        <v>#DIV/0!</v>
      </c>
      <c r="F166" s="249">
        <f>D57</f>
        <v>0</v>
      </c>
      <c r="G166" s="276" t="e">
        <f>E57</f>
        <v>#DIV/0!</v>
      </c>
      <c r="H166" s="307"/>
    </row>
    <row r="167" spans="1:8" s="232" customFormat="1" ht="18" customHeight="1">
      <c r="A167" s="264" t="str">
        <f>A93</f>
        <v>Zwischensumme Verwaltung SACHAUFWAND</v>
      </c>
      <c r="B167" s="255">
        <f>B93</f>
        <v>0</v>
      </c>
      <c r="C167" s="278" t="e">
        <f>C93</f>
        <v>#DIV/0!</v>
      </c>
      <c r="D167" s="256">
        <f>D93</f>
        <v>0</v>
      </c>
      <c r="E167" s="284" t="e">
        <f>E93</f>
        <v>#DIV/0!</v>
      </c>
      <c r="F167" s="249">
        <f>D93</f>
        <v>0</v>
      </c>
      <c r="G167" s="276" t="e">
        <f>E93</f>
        <v>#DIV/0!</v>
      </c>
      <c r="H167" s="307"/>
    </row>
    <row r="168" spans="1:8" s="232" customFormat="1" ht="18" customHeight="1">
      <c r="A168" s="264" t="str">
        <f>A102</f>
        <v>Zwischensumme Verwaltung PAW</v>
      </c>
      <c r="B168" s="255">
        <f>B102</f>
        <v>0</v>
      </c>
      <c r="C168" s="278" t="e">
        <f>C102</f>
        <v>#DIV/0!</v>
      </c>
      <c r="D168" s="270">
        <f>D102</f>
        <v>0</v>
      </c>
      <c r="E168" s="285" t="e">
        <f>E102</f>
        <v>#DIV/0!</v>
      </c>
      <c r="F168" s="249">
        <f>D102</f>
        <v>0</v>
      </c>
      <c r="G168" s="276" t="e">
        <f>E102</f>
        <v>#DIV/0!</v>
      </c>
      <c r="H168" s="307"/>
    </row>
    <row r="169" spans="1:8" s="232" customFormat="1" ht="18" customHeight="1">
      <c r="A169" s="266" t="str">
        <f>A104</f>
        <v>Gesamtsumme AUSGABEN</v>
      </c>
      <c r="B169" s="267">
        <f>B104</f>
        <v>0</v>
      </c>
      <c r="C169" s="279" t="e">
        <f>C104</f>
        <v>#DIV/0!</v>
      </c>
      <c r="D169" s="271">
        <f>D104</f>
        <v>0</v>
      </c>
      <c r="E169" s="286" t="e">
        <f>E104</f>
        <v>#DIV/0!</v>
      </c>
      <c r="F169" s="253">
        <f>D104</f>
        <v>0</v>
      </c>
      <c r="G169" s="290" t="e">
        <f>E104</f>
        <v>#DIV/0!</v>
      </c>
      <c r="H169" s="308"/>
    </row>
    <row r="170" spans="2:8" s="232" customFormat="1" ht="18" customHeight="1">
      <c r="B170" s="231"/>
      <c r="C170" s="235"/>
      <c r="D170" s="231"/>
      <c r="E170" s="235"/>
      <c r="F170" s="231"/>
      <c r="G170" s="235"/>
      <c r="H170" s="233"/>
    </row>
    <row r="171" spans="1:8" s="232" customFormat="1" ht="18" customHeight="1">
      <c r="A171" s="257" t="s">
        <v>36</v>
      </c>
      <c r="B171" s="258">
        <f>B109</f>
        <v>0</v>
      </c>
      <c r="C171" s="258"/>
      <c r="D171" s="259">
        <f>D109</f>
        <v>0</v>
      </c>
      <c r="E171" s="259"/>
      <c r="F171" s="253">
        <f>F109</f>
        <v>0</v>
      </c>
      <c r="G171" s="260"/>
      <c r="H171" s="233"/>
    </row>
    <row r="172" spans="2:8" s="232" customFormat="1" ht="18" customHeight="1" thickBot="1">
      <c r="B172" s="231"/>
      <c r="C172" s="235"/>
      <c r="D172" s="231"/>
      <c r="E172" s="235"/>
      <c r="F172" s="231"/>
      <c r="H172" s="233"/>
    </row>
    <row r="173" spans="1:8" s="232" customFormat="1" ht="18" customHeight="1">
      <c r="A173" s="261" t="s">
        <v>105</v>
      </c>
      <c r="B173" s="332" t="str">
        <f>A138</f>
        <v>TT.MM.JJJJ</v>
      </c>
      <c r="C173" s="333"/>
      <c r="D173" s="333"/>
      <c r="E173" s="333"/>
      <c r="F173" s="333"/>
      <c r="G173" s="334"/>
      <c r="H173" s="233"/>
    </row>
    <row r="174" spans="1:8" s="232" customFormat="1" ht="18" customHeight="1" thickBot="1">
      <c r="A174" s="262" t="s">
        <v>104</v>
      </c>
      <c r="B174" s="335">
        <f>A141</f>
        <v>0</v>
      </c>
      <c r="C174" s="336"/>
      <c r="D174" s="336"/>
      <c r="E174" s="336"/>
      <c r="F174" s="336"/>
      <c r="G174" s="337"/>
      <c r="H174" s="233"/>
    </row>
  </sheetData>
  <sheetProtection password="CAC9" sheet="1" selectLockedCells="1"/>
  <mergeCells count="37">
    <mergeCell ref="A149:H149"/>
    <mergeCell ref="H151:H162"/>
    <mergeCell ref="H164:H169"/>
    <mergeCell ref="B173:G173"/>
    <mergeCell ref="B174:G174"/>
    <mergeCell ref="C138:E138"/>
    <mergeCell ref="C139:E139"/>
    <mergeCell ref="C141:E141"/>
    <mergeCell ref="C142:E142"/>
    <mergeCell ref="G144:H144"/>
    <mergeCell ref="B131:G131"/>
    <mergeCell ref="B132:G132"/>
    <mergeCell ref="B133:G133"/>
    <mergeCell ref="D125:E125"/>
    <mergeCell ref="B127:G127"/>
    <mergeCell ref="B128:G128"/>
    <mergeCell ref="B129:G129"/>
    <mergeCell ref="B130:G130"/>
    <mergeCell ref="H96:H102"/>
    <mergeCell ref="H111:H122"/>
    <mergeCell ref="H16:H20"/>
    <mergeCell ref="H7:H13"/>
    <mergeCell ref="H31:H36"/>
    <mergeCell ref="H40:H57"/>
    <mergeCell ref="H60:H67"/>
    <mergeCell ref="H70:H93"/>
    <mergeCell ref="H23:H24"/>
    <mergeCell ref="H27:H28"/>
    <mergeCell ref="A1:H1"/>
    <mergeCell ref="D5:E5"/>
    <mergeCell ref="F5:G5"/>
    <mergeCell ref="B2:H2"/>
    <mergeCell ref="B3:H3"/>
    <mergeCell ref="B4:H4"/>
    <mergeCell ref="B5:C5"/>
    <mergeCell ref="H5:H6"/>
    <mergeCell ref="A5:A6"/>
  </mergeCells>
  <dataValidations count="8">
    <dataValidation type="textLength" operator="lessThanOrEqual" allowBlank="1" showInputMessage="1" showErrorMessage="1" promptTitle="Die Eingabe ist beschränkt!" prompt="Bitte nicht mehr als 200 Zeichen verwenden!" errorTitle="Ungültig" error="Die maximale Texteingabe wurde überschritten!" sqref="H7:H13">
      <formula1>200</formula1>
    </dataValidation>
    <dataValidation type="textLength" operator="lessThanOrEqual" allowBlank="1" showInputMessage="1" showErrorMessage="1" promptTitle="Die Eingabe ist beschränkt!" prompt="Bitte nicht mehr als 170 Zeichen verwenden!" errorTitle="Ungültig" error="Die maximale Texteingabe wurde überschritten!" sqref="H16:H20 H23:H24 H27:H28">
      <formula1>170</formula1>
    </dataValidation>
    <dataValidation type="textLength" operator="lessThanOrEqual" allowBlank="1" showInputMessage="1" showErrorMessage="1" promptTitle="Die Eingabe ist beschränkt!" prompt="Bitte nicht mehr als 810 Zeichen verwenden!" errorTitle="Ungültig" error="Die maximale Texteingabe wurde überschritten!" sqref="H70:H93">
      <formula1>810</formula1>
    </dataValidation>
    <dataValidation type="textLength" operator="lessThanOrEqual" allowBlank="1" showInputMessage="1" showErrorMessage="1" promptTitle="Die Eingabe ist beschränkt!" prompt="Bitte nicht mehr als 230 Zeichen verwenden!" errorTitle="Ungültig" error="Die maximale Texteingabe wurde überschritten!" sqref="H96:H102">
      <formula1>230</formula1>
    </dataValidation>
    <dataValidation type="textLength" operator="lessThanOrEqual" allowBlank="1" showInputMessage="1" showErrorMessage="1" promptTitle="Die Eingabe ist beschränkt!" prompt="Bitte nicht mehr als 405 Zeichen verwenden!" errorTitle="Ungültig" error="Die maximale Texteingabe wurde überschritten!" sqref="H111:H122 H151:H162">
      <formula1>405</formula1>
    </dataValidation>
    <dataValidation type="textLength" operator="lessThanOrEqual" allowBlank="1" showInputMessage="1" showErrorMessage="1" promptTitle="Die Eingabe ist beschränkt!" prompt="Bitte nicht mehr als 610 Zeichen verwenden!" errorTitle="Ungültig" error="Die maximale Texteingabe wurde überschritten!" sqref="H40:H57">
      <formula1>609</formula1>
    </dataValidation>
    <dataValidation type="textLength" operator="lessThanOrEqual" allowBlank="1" showInputMessage="1" showErrorMessage="1" promptTitle="Die Eingabe ist beschränkt!" prompt="Bitte nicht mehr als 260 Zeichen verwenden!" errorTitle="Ungültig" error="Die maximale Texteingabe wurde überschritten!" sqref="H60:H67">
      <formula1>260</formula1>
    </dataValidation>
    <dataValidation type="textLength" operator="lessThanOrEqual" allowBlank="1" showInputMessage="1" showErrorMessage="1" promptTitle="Die Eingabe ist beschränkt!" prompt="Bitte nicht mehr als 345 Zeichen verwenden!" errorTitle="Ungültig" error="Die maximale Texteingabe wurde überschritten!" sqref="H31:H36 H164:H169">
      <formula1>345</formula1>
    </dataValidation>
  </dataValidations>
  <printOptions/>
  <pageMargins left="0.07874015748031496" right="0.07874015748031496" top="0.1968503937007874" bottom="0.3937007874015748" header="0.1968503937007874" footer="0.11811023622047245"/>
  <pageSetup fitToHeight="0" fitToWidth="1" horizontalDpi="600" verticalDpi="600" orientation="landscape" paperSize="9" scale="79" r:id="rId1"/>
  <rowBreaks count="4" manualBreakCount="4">
    <brk id="39" max="7" man="1"/>
    <brk id="76" max="7" man="1"/>
    <brk id="110" max="7" man="1"/>
    <brk id="147" max="7" man="1"/>
  </rowBreaks>
  <ignoredErrors>
    <ignoredError sqref="F13 F20 D57 D67 D93 D102 D104" formula="1"/>
    <ignoredError sqref="G57 G67 G93 G102 G106:G107 G13 G20 C21:E21 E20 C37:G37 G36 E38:G38 E13 C112 E112 G104" evalError="1"/>
    <ignoredError sqref="C57 C67 E67 C93 E93 C102 C104 E102 E104 C20:D20 C38 C36:E36 E57 C13 D13" evalError="1" formula="1"/>
    <ignoredError sqref="C13" evalError="1" formula="1" formulaRange="1"/>
    <ignoredError sqref="B13 B115 D115" formulaRange="1"/>
    <ignoredError sqref="D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Westermayer Eva</dc:creator>
  <cp:keywords/>
  <dc:description/>
  <cp:lastModifiedBy>Dobeiner Monika</cp:lastModifiedBy>
  <cp:lastPrinted>2017-02-01T12:02:20Z</cp:lastPrinted>
  <dcterms:created xsi:type="dcterms:W3CDTF">2004-02-18T06:57:39Z</dcterms:created>
  <dcterms:modified xsi:type="dcterms:W3CDTF">2017-02-02T13:23:31Z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1872350179</vt:i4>
  </property>
  <property fmtid="{D5CDD505-2E9C-101B-9397-08002B2CF9AE}" pid="3" name="_NewReviewCycle">
    <vt:lpwstr/>
  </property>
  <property fmtid="{D5CDD505-2E9C-101B-9397-08002B2CF9AE}" pid="4" name="_EmailSubject">
    <vt:lpwstr>Raster</vt:lpwstr>
  </property>
  <property fmtid="{D5CDD505-2E9C-101B-9397-08002B2CF9AE}" pid="5" name="_AuthorEmail">
    <vt:lpwstr>eva.westermayer@wien.gv.at</vt:lpwstr>
  </property>
  <property fmtid="{D5CDD505-2E9C-101B-9397-08002B2CF9AE}" pid="6" name="_AuthorEmailDisplayName">
    <vt:lpwstr>Westermayer Eva</vt:lpwstr>
  </property>
  <property fmtid="{D5CDD505-2E9C-101B-9397-08002B2CF9AE}" pid="7" name="_PreviousAdHocReviewCycleID">
    <vt:i4>1109307261</vt:i4>
  </property>
  <property fmtid="{D5CDD505-2E9C-101B-9397-08002B2CF9AE}" pid="8" name="_ReviewingToolsShownOnce">
    <vt:lpwstr/>
  </property>
</Properties>
</file>