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8800" windowHeight="12180"/>
  </bookViews>
  <sheets>
    <sheet name="Detail" sheetId="1" r:id="rId1"/>
  </sheets>
  <definedNames>
    <definedName name="_xlnm.Print_Area" localSheetId="0">Detail!$B$1:$D$194</definedName>
  </definedNames>
  <calcPr calcId="162913" iterateDelta="1E-4"/>
</workbook>
</file>

<file path=xl/calcChain.xml><?xml version="1.0" encoding="utf-8"?>
<calcChain xmlns="http://schemas.openxmlformats.org/spreadsheetml/2006/main">
  <c r="E98" i="1" l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D126" i="1"/>
  <c r="C126" i="1"/>
  <c r="D95" i="1"/>
  <c r="C95" i="1"/>
  <c r="D63" i="1"/>
  <c r="C63" i="1"/>
  <c r="D35" i="1"/>
  <c r="C35" i="1"/>
  <c r="E133" i="1" l="1"/>
  <c r="E193" i="1" l="1"/>
  <c r="D159" i="1"/>
  <c r="C159" i="1"/>
  <c r="D141" i="1"/>
  <c r="E140" i="1" s="1"/>
  <c r="C141" i="1"/>
  <c r="E67" i="1"/>
  <c r="E37" i="1"/>
  <c r="E97" i="1"/>
  <c r="E10" i="1"/>
  <c r="E11" i="1"/>
  <c r="E12" i="1"/>
  <c r="E13" i="1"/>
  <c r="E14" i="1"/>
  <c r="E15" i="1"/>
  <c r="E16" i="1"/>
  <c r="E17" i="1"/>
  <c r="E5" i="1"/>
  <c r="E6" i="1"/>
  <c r="E4" i="1"/>
  <c r="D190" i="1" l="1"/>
  <c r="C190" i="1"/>
  <c r="C64" i="1" l="1"/>
  <c r="D127" i="1"/>
  <c r="C127" i="1"/>
  <c r="C128" i="1" l="1"/>
  <c r="D188" i="1"/>
  <c r="C188" i="1"/>
  <c r="D189" i="1" l="1"/>
  <c r="D64" i="1" l="1"/>
  <c r="C189" i="1"/>
  <c r="D128" i="1" l="1"/>
</calcChain>
</file>

<file path=xl/comments1.xml><?xml version="1.0" encoding="utf-8"?>
<comments xmlns="http://schemas.openxmlformats.org/spreadsheetml/2006/main">
  <authors>
    <author>Autor</author>
  </authors>
  <commentList>
    <comment ref="B36" authorId="0" shapeId="0">
      <text>
        <r>
          <rPr>
            <sz val="10"/>
            <color indexed="81"/>
            <rFont val="Arial"/>
            <family val="2"/>
          </rPr>
          <t>Beispiele: Erlöse Kartenverkauf, Erlöse Gastspiele Ausland/Inland,Erlöse aus Verkauf von Programmen, Erlöse aus Vermietung und Verpachtung,
Sponsor*innen-Einnahmen, Eigenmittel</t>
        </r>
      </text>
    </comment>
    <comment ref="B66" authorId="0" shapeId="0">
      <text>
        <r>
          <rPr>
            <sz val="10"/>
            <color indexed="81"/>
            <rFont val="Arial"/>
            <family val="2"/>
          </rPr>
          <t>Kosten für Künstler*innen, Wissenschaftler*innen, Produktionskosten - so detailliert wie möglich</t>
        </r>
      </text>
    </comment>
    <comment ref="B96" authorId="0" shapeId="0">
      <text>
        <r>
          <rPr>
            <sz val="10"/>
            <color indexed="81"/>
            <rFont val="Arial"/>
            <family val="2"/>
          </rPr>
          <t>Beispiele: Miete, Pacht Büro,
Versicherungen, Abgaben und Steuern,
Werbung, PR, Marketing, Mitarbeiter*innen-Verwaltung...</t>
        </r>
      </text>
    </comment>
    <comment ref="B141" authorId="0" shapeId="0">
      <text>
        <r>
          <rPr>
            <b/>
            <sz val="10"/>
            <color indexed="81"/>
            <rFont val="Arial"/>
            <family val="2"/>
          </rPr>
          <t>Beispiele:</t>
        </r>
        <r>
          <rPr>
            <sz val="10"/>
            <color indexed="81"/>
            <rFont val="Arial"/>
            <family val="2"/>
          </rPr>
          <t xml:space="preserve"> Geschäftsführung, Direktion, Obleute, künstlerische Leitung, kaufmännische Leitung</t>
        </r>
      </text>
    </comment>
    <comment ref="B148" authorId="0" shapeId="0">
      <text>
        <r>
          <rPr>
            <sz val="10"/>
            <color indexed="81"/>
            <rFont val="Arial"/>
            <family val="2"/>
          </rPr>
          <t>Nur angestellte Mitarbeiter*innen</t>
        </r>
      </text>
    </comment>
    <comment ref="B152" authorId="0" shapeId="0">
      <text>
        <r>
          <rPr>
            <sz val="10"/>
            <color indexed="81"/>
            <rFont val="Arial"/>
            <family val="2"/>
          </rPr>
          <t>Anzahl der gesamt stattfindenden Veranstaltungen, z. B. im Rahmen Jahresprogramm/Saison/Festival</t>
        </r>
      </text>
    </comment>
    <comment ref="B158" authorId="0" shapeId="0">
      <text>
        <r>
          <rPr>
            <sz val="10"/>
            <color indexed="81"/>
            <rFont val="Arial"/>
            <family val="2"/>
          </rPr>
          <t>Bzw. Teilnehmer*innen bei Workshops etc.</t>
        </r>
      </text>
    </comment>
    <comment ref="B162" authorId="0" shapeId="0">
      <text>
        <r>
          <rPr>
            <sz val="10"/>
            <color indexed="81"/>
            <rFont val="Arial"/>
            <family val="2"/>
          </rPr>
          <t xml:space="preserve">Freikarten sollten nicht mehr als </t>
        </r>
        <r>
          <rPr>
            <b/>
            <sz val="10"/>
            <color indexed="81"/>
            <rFont val="Arial"/>
            <family val="2"/>
          </rPr>
          <t>5%</t>
        </r>
        <r>
          <rPr>
            <sz val="10"/>
            <color indexed="81"/>
            <rFont val="Arial"/>
            <family val="2"/>
          </rPr>
          <t xml:space="preserve"> des gesamten Kartenkontingents ausmachen.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63" authorId="0" shapeId="0">
      <text>
        <r>
          <rPr>
            <b/>
            <sz val="10"/>
            <color indexed="81"/>
            <rFont val="Arial"/>
            <family val="2"/>
          </rPr>
          <t>Geplante</t>
        </r>
        <r>
          <rPr>
            <sz val="10"/>
            <color indexed="81"/>
            <rFont val="Arial"/>
            <family val="2"/>
          </rPr>
          <t xml:space="preserve"> Auslastung bei </t>
        </r>
        <r>
          <rPr>
            <b/>
            <sz val="10"/>
            <color indexed="81"/>
            <rFont val="Arial"/>
            <family val="2"/>
          </rPr>
          <t>Einreichung</t>
        </r>
        <r>
          <rPr>
            <sz val="10"/>
            <color indexed="81"/>
            <rFont val="Arial"/>
            <family val="2"/>
          </rPr>
          <t xml:space="preserve"> 
vs 
</t>
        </r>
        <r>
          <rPr>
            <b/>
            <sz val="10"/>
            <color indexed="81"/>
            <rFont val="Arial"/>
            <family val="2"/>
          </rPr>
          <t>Tatsächliche</t>
        </r>
        <r>
          <rPr>
            <sz val="10"/>
            <color indexed="81"/>
            <rFont val="Arial"/>
            <family val="2"/>
          </rPr>
          <t xml:space="preserve"> Auslastung bei </t>
        </r>
        <r>
          <rPr>
            <b/>
            <sz val="10"/>
            <color indexed="81"/>
            <rFont val="Arial"/>
            <family val="2"/>
          </rPr>
          <t>Abrechnung</t>
        </r>
      </text>
    </comment>
    <comment ref="B168" authorId="0" shapeId="0">
      <text>
        <r>
          <rPr>
            <b/>
            <sz val="10"/>
            <color indexed="81"/>
            <rFont val="Arial"/>
            <family val="2"/>
          </rPr>
          <t>Geplante</t>
        </r>
        <r>
          <rPr>
            <sz val="10"/>
            <color indexed="81"/>
            <rFont val="Arial"/>
            <family val="2"/>
          </rPr>
          <t xml:space="preserve"> Auslastung bei </t>
        </r>
        <r>
          <rPr>
            <b/>
            <sz val="10"/>
            <color indexed="81"/>
            <rFont val="Arial"/>
            <family val="2"/>
          </rPr>
          <t>Einreichung</t>
        </r>
        <r>
          <rPr>
            <sz val="10"/>
            <color indexed="81"/>
            <rFont val="Arial"/>
            <family val="2"/>
          </rPr>
          <t xml:space="preserve"> 
vs 
</t>
        </r>
        <r>
          <rPr>
            <b/>
            <sz val="10"/>
            <color indexed="81"/>
            <rFont val="Arial"/>
            <family val="2"/>
          </rPr>
          <t>Tatsächliche</t>
        </r>
        <r>
          <rPr>
            <sz val="10"/>
            <color indexed="81"/>
            <rFont val="Arial"/>
            <family val="2"/>
          </rPr>
          <t xml:space="preserve"> Auslastung bei </t>
        </r>
        <r>
          <rPr>
            <b/>
            <sz val="10"/>
            <color indexed="81"/>
            <rFont val="Arial"/>
            <family val="2"/>
          </rPr>
          <t>Abrechnung</t>
        </r>
      </text>
    </comment>
    <comment ref="B170" authorId="0" shapeId="0">
      <text>
        <r>
          <rPr>
            <sz val="10"/>
            <color indexed="81"/>
            <rFont val="Arial"/>
            <family val="2"/>
          </rPr>
          <t xml:space="preserve">Nur Daten für </t>
        </r>
        <r>
          <rPr>
            <b/>
            <sz val="10"/>
            <color indexed="81"/>
            <rFont val="Arial"/>
            <family val="2"/>
          </rPr>
          <t>eigene</t>
        </r>
        <r>
          <rPr>
            <sz val="10"/>
            <color indexed="81"/>
            <rFont val="Arial"/>
            <family val="2"/>
          </rPr>
          <t xml:space="preserve"> Veranstaltungsorte, </t>
        </r>
        <r>
          <rPr>
            <b/>
            <sz val="10"/>
            <color indexed="81"/>
            <rFont val="Arial"/>
            <family val="2"/>
          </rPr>
          <t>nicht</t>
        </r>
        <r>
          <rPr>
            <sz val="10"/>
            <color indexed="81"/>
            <rFont val="Arial"/>
            <family val="2"/>
          </rPr>
          <t xml:space="preserve"> für zugemietete Veranstaltungsorte</t>
        </r>
      </text>
    </comment>
    <comment ref="B188" authorId="0" shapeId="0">
      <text>
        <r>
          <rPr>
            <sz val="10"/>
            <color indexed="81"/>
            <rFont val="Arial"/>
            <family val="2"/>
          </rPr>
          <t xml:space="preserve">Diese Felder werden automatisch befüllt und dürfen </t>
        </r>
        <r>
          <rPr>
            <b/>
            <sz val="10"/>
            <color indexed="81"/>
            <rFont val="Arial"/>
            <family val="2"/>
          </rPr>
          <t>nicht</t>
        </r>
        <r>
          <rPr>
            <sz val="10"/>
            <color indexed="81"/>
            <rFont val="Arial"/>
            <family val="2"/>
          </rPr>
          <t xml:space="preserve"> von Ihnen ausgefüllt werden.</t>
        </r>
      </text>
    </comment>
  </commentList>
</comments>
</file>

<file path=xl/sharedStrings.xml><?xml version="1.0" encoding="utf-8"?>
<sst xmlns="http://schemas.openxmlformats.org/spreadsheetml/2006/main" count="151" uniqueCount="138">
  <si>
    <t>in EURO</t>
  </si>
  <si>
    <t>ABRECHNUNG</t>
  </si>
  <si>
    <t>EINNAHMEN</t>
  </si>
  <si>
    <t>B) EINNAHMEN DIVERSE</t>
  </si>
  <si>
    <t>Förderung Bund</t>
  </si>
  <si>
    <t>Anzahl Spieltage / Öffnungstage</t>
  </si>
  <si>
    <t>Anzahl Veranstaltungsorte</t>
  </si>
  <si>
    <t>Eigendeckung (%)</t>
  </si>
  <si>
    <t>Anzahl Säle</t>
  </si>
  <si>
    <t>Ausstellungsfläche m2 (gesamt)</t>
  </si>
  <si>
    <t>Anzahl Titel</t>
  </si>
  <si>
    <t>Anzahl Auflage (gesamt)</t>
  </si>
  <si>
    <t>EINREICHUNG</t>
  </si>
  <si>
    <t>K1</t>
  </si>
  <si>
    <t>K2</t>
  </si>
  <si>
    <t>K4</t>
  </si>
  <si>
    <t>K5</t>
  </si>
  <si>
    <t>K6</t>
  </si>
  <si>
    <t>K7</t>
  </si>
  <si>
    <t>K8</t>
  </si>
  <si>
    <t>K9</t>
  </si>
  <si>
    <t>K10</t>
  </si>
  <si>
    <t>K11</t>
  </si>
  <si>
    <t>K14</t>
  </si>
  <si>
    <t>K15</t>
  </si>
  <si>
    <t>K16</t>
  </si>
  <si>
    <t>K19</t>
  </si>
  <si>
    <t>K20</t>
  </si>
  <si>
    <t>K21</t>
  </si>
  <si>
    <t>K22</t>
  </si>
  <si>
    <t>K23</t>
  </si>
  <si>
    <t>K24</t>
  </si>
  <si>
    <t>K25</t>
  </si>
  <si>
    <t>K26</t>
  </si>
  <si>
    <t>K33</t>
  </si>
  <si>
    <t>K34</t>
  </si>
  <si>
    <t>K35</t>
  </si>
  <si>
    <t xml:space="preserve">Leitungspositionen gesamt </t>
  </si>
  <si>
    <t>Anzahl Veranstaltungen gesamt</t>
  </si>
  <si>
    <t>Anzahl aller gezeigten Filme</t>
  </si>
  <si>
    <t>K32</t>
  </si>
  <si>
    <t xml:space="preserve">  Leitung weiblich (Anzahl Personen)</t>
  </si>
  <si>
    <t xml:space="preserve">  Leitung männlich (Anzahl Personen)</t>
  </si>
  <si>
    <t>Anzahl Veranstaltungen Eintritt frei gesamt</t>
  </si>
  <si>
    <t>K39</t>
  </si>
  <si>
    <t>K40</t>
  </si>
  <si>
    <t xml:space="preserve">Jahr: </t>
  </si>
  <si>
    <t>STATISTIK ZUR EINREICHUNG</t>
  </si>
  <si>
    <t>I. ANTRAGSTELLER*INNEN</t>
  </si>
  <si>
    <t>NATÜRLICHE PERSON</t>
  </si>
  <si>
    <t>JURISTISCHE PERSON</t>
  </si>
  <si>
    <t>ANGESTELLTE MITARBEITER*INNEN gesamt</t>
  </si>
  <si>
    <t>II. VERANSTALTUNGEN mit Eintritt</t>
  </si>
  <si>
    <t>III. VERANSTALTUNGEN  Eintritt frei</t>
  </si>
  <si>
    <t>V. FILM</t>
  </si>
  <si>
    <t>VI. EINGEREICHTE PUBLIKATIONEN
(Literatur, Wissenschaft, Bildende Kunst)</t>
  </si>
  <si>
    <t>GESAMTAUSLASTUNG in % mit Eintritt</t>
  </si>
  <si>
    <t>GESAMTAUSLASTUNG in % Eintritt frei</t>
  </si>
  <si>
    <t>FESTIVAL</t>
  </si>
  <si>
    <t>HERSTELLUNG</t>
  </si>
  <si>
    <t>Filmlänge: kürzer als 30 Minuten</t>
  </si>
  <si>
    <t>Filmlänge: länger als 30 Minuten</t>
  </si>
  <si>
    <t>Filme kürzer als 30 Minuten</t>
  </si>
  <si>
    <t>K45</t>
  </si>
  <si>
    <t>K46</t>
  </si>
  <si>
    <t>K47</t>
  </si>
  <si>
    <t>K43</t>
  </si>
  <si>
    <t>K44</t>
  </si>
  <si>
    <t>…</t>
  </si>
  <si>
    <t>K48</t>
  </si>
  <si>
    <t>B) VERWALTUNGSKOSTEN</t>
  </si>
  <si>
    <t>K49</t>
  </si>
  <si>
    <t>K50</t>
  </si>
  <si>
    <t>K51</t>
  </si>
  <si>
    <t>K52</t>
  </si>
  <si>
    <t xml:space="preserve">  Leitung divers (Anzahl Personen)</t>
  </si>
  <si>
    <t xml:space="preserve">  Leitung inter (Anzahl Personen)</t>
  </si>
  <si>
    <t xml:space="preserve">  Leitung offen (Anzahl Personen)</t>
  </si>
  <si>
    <t xml:space="preserve">  Leitung ohne Geschlechtseintrag (Anzahl Personen)</t>
  </si>
  <si>
    <t>K53</t>
  </si>
  <si>
    <t>K54</t>
  </si>
  <si>
    <t>K55</t>
  </si>
  <si>
    <t>K56</t>
  </si>
  <si>
    <t>Anzahl Besucher*innen gesamt</t>
  </si>
  <si>
    <t>Besucher*innenkapazität (gesamt)</t>
  </si>
  <si>
    <t>K69</t>
  </si>
  <si>
    <t>IV. EIGENE VERANSTALTUNGSORTE 
(nur bei Gesamtförderungen)</t>
  </si>
  <si>
    <t>Förderung MA 7</t>
  </si>
  <si>
    <t>Förderung Bezirk …</t>
  </si>
  <si>
    <t>Förderung Stadt Wien, MA …</t>
  </si>
  <si>
    <t>Förderungen andere …</t>
  </si>
  <si>
    <t>Summe Förderungen</t>
  </si>
  <si>
    <t>SALDO</t>
  </si>
  <si>
    <t>AUSGABEN GESAMT</t>
  </si>
  <si>
    <t>Summe VERWALTUNGSKOSTEN</t>
  </si>
  <si>
    <t>EINNAHMEN GESAMT</t>
  </si>
  <si>
    <t>Summe EINNAHMEN DIVERSE</t>
  </si>
  <si>
    <t>Anzahl Besucher*innen Eintritt frei gesamt</t>
  </si>
  <si>
    <t>FÖRDERUNGEN</t>
  </si>
  <si>
    <t xml:space="preserve">Antragsteller*in: </t>
  </si>
  <si>
    <t>Förderung pro Besucher*in</t>
  </si>
  <si>
    <t>BESUCHER*INNEN</t>
  </si>
  <si>
    <t>Bitte füllen Sie alle zutreffenden Felder aus.
Beachten Sie bitte die Ausfüllhilfen in den Kommentaren.</t>
  </si>
  <si>
    <r>
      <t xml:space="preserve">AUSGABEN IM DETAIL
</t>
    </r>
    <r>
      <rPr>
        <sz val="10"/>
        <rFont val="Arial"/>
        <family val="2"/>
      </rPr>
      <t>(nach Kostenstellen/Bereichen gegliedert, Zeilen können nach Bedarf ergänzt werden)</t>
    </r>
  </si>
  <si>
    <t>A) KÜNSTL./WISSENSCHAFTL. KOSTEN</t>
  </si>
  <si>
    <t>Summe KÜNSTL./WISSENSCHAFTL. KOSTEN</t>
  </si>
  <si>
    <t>Gesamteinnahmen- und Gesamtausgabenaufstellung für Förderungen 
bis 5.000,- EUR</t>
  </si>
  <si>
    <r>
      <t>Verwenden Sie dieses Formular bitte für die</t>
    </r>
    <r>
      <rPr>
        <b/>
        <sz val="11"/>
        <rFont val="Arial"/>
        <family val="2"/>
      </rPr>
      <t xml:space="preserve"> Einreichung UND die Abrechnung</t>
    </r>
    <r>
      <rPr>
        <sz val="11"/>
        <rFont val="Arial"/>
        <family val="2"/>
      </rPr>
      <t>. Bitte speichern und schicken Sie das Formular nicht als .pdf, sondern als Excel-Datei oder als OpenOffice Calc-Datei. Sonst kann die Aufstellung nicht überprüft und in die Datenbank der MA 7 übertragen werden.</t>
    </r>
  </si>
  <si>
    <t xml:space="preserve">Titel des Vorhabens </t>
  </si>
  <si>
    <r>
      <t xml:space="preserve">Bei der </t>
    </r>
    <r>
      <rPr>
        <b/>
        <sz val="12"/>
        <color rgb="FFFF0000"/>
        <rFont val="Arial"/>
        <family val="2"/>
      </rPr>
      <t>Einreichung muss der Saldo 0 sein</t>
    </r>
    <r>
      <rPr>
        <sz val="12"/>
        <color rgb="FFFF0000"/>
        <rFont val="Arial"/>
        <family val="2"/>
      </rPr>
      <t xml:space="preserve">, die "Einnahmen Gesamt" müssen mit den "Ausgaben Gesamt" übereinstimmen.
Bei der </t>
    </r>
    <r>
      <rPr>
        <b/>
        <sz val="12"/>
        <color rgb="FFFF0000"/>
        <rFont val="Arial"/>
        <family val="2"/>
      </rPr>
      <t>Abrechnung muss der Saldo NICHT 0 sein</t>
    </r>
    <r>
      <rPr>
        <sz val="12"/>
        <color rgb="FFFF0000"/>
        <rFont val="Arial"/>
        <family val="2"/>
      </rPr>
      <t>, sie müssen die tatsächlich erhaltenen Einnahmen und getätigten Ausgaben angeben.</t>
    </r>
  </si>
  <si>
    <t xml:space="preserve">       Eigenproduktionen</t>
  </si>
  <si>
    <t xml:space="preserve">       Gastspiele (außer Haus)</t>
  </si>
  <si>
    <t xml:space="preserve">       Gastspiele (im Haus)</t>
  </si>
  <si>
    <t xml:space="preserve">       Kooperationen / Koproduktionen</t>
  </si>
  <si>
    <t xml:space="preserve">       Rahmenveranstaltungen</t>
  </si>
  <si>
    <t xml:space="preserve">       Vollpreiskarten</t>
  </si>
  <si>
    <t xml:space="preserve">       ermäßigte Karten</t>
  </si>
  <si>
    <t xml:space="preserve">       Freikarten</t>
  </si>
  <si>
    <t xml:space="preserve">  weiblich </t>
  </si>
  <si>
    <t xml:space="preserve">  männlich </t>
  </si>
  <si>
    <t xml:space="preserve">  divers </t>
  </si>
  <si>
    <t xml:space="preserve">  inter </t>
  </si>
  <si>
    <t xml:space="preserve">  offen </t>
  </si>
  <si>
    <t xml:space="preserve">  ohne Geschlechtseintrag </t>
  </si>
  <si>
    <t>Bitte füllen Sie Antragsteller*in analog zum Onlineformular aus.</t>
  </si>
  <si>
    <t>Bitte füllen Sie Titel des Vorhabens analog zum Onlineformular aus.</t>
  </si>
  <si>
    <t>Bitte füllen Sie Jahr aus.</t>
  </si>
  <si>
    <t>Sponsor*innen sind der Kategorie „Einnahmen Diverse“ zuzurechnen.</t>
  </si>
  <si>
    <t>Bitte textliche Beschreibung der Position in Spalte B.</t>
  </si>
  <si>
    <t>Bitte splitten Sie diesen Betrag in einzelne Positionen auf.</t>
  </si>
  <si>
    <t>Es kann nur die Kategorie „Natürliche Person“ oder die Kategorie „Juristische Person“ zutreffend sein.</t>
  </si>
  <si>
    <t>Ansuchen erstellt …</t>
  </si>
  <si>
    <t>Abrechnung erstellt …</t>
  </si>
  <si>
    <t>… am:</t>
  </si>
  <si>
    <t>… von:</t>
  </si>
  <si>
    <t>Bitte geben Sie das heutige Datum an.</t>
  </si>
  <si>
    <t>Bitte geben Sie Ihren eigenen Vor- und Familiennamen an.</t>
  </si>
  <si>
    <t>Bitte füllen Sie maximal eine Unterkategorie aus.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</si>
</sst>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-* #,##0_-;\-* #,##0_-;_-* &quot;-&quot;??_-;_-@_-"/>
    <numFmt numFmtId="165" formatCode="0.0%"/>
  </numFmts>
  <fonts count="38" x14ac:knownFonts="1">
    <font>
      <sz val="8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6"/>
      <name val="Arial"/>
      <family val="2"/>
    </font>
    <font>
      <sz val="8"/>
      <name val="Arial"/>
      <family val="2"/>
    </font>
    <font>
      <b/>
      <sz val="18"/>
      <name val="Arial"/>
      <family val="2"/>
    </font>
    <font>
      <sz val="12"/>
      <color theme="1"/>
      <name val="Arial"/>
      <family val="2"/>
    </font>
    <font>
      <b/>
      <sz val="16"/>
      <color theme="1"/>
      <name val="Arial"/>
      <family val="2"/>
    </font>
    <font>
      <sz val="18"/>
      <name val="Arial"/>
      <family val="2"/>
    </font>
    <font>
      <b/>
      <sz val="10"/>
      <color rgb="FFFF0000"/>
      <name val="Arial"/>
      <family val="2"/>
    </font>
    <font>
      <sz val="11"/>
      <name val="Calibri"/>
      <family val="2"/>
    </font>
    <font>
      <sz val="9"/>
      <color indexed="81"/>
      <name val="Tahoma"/>
      <family val="2"/>
    </font>
    <font>
      <sz val="10"/>
      <name val="Arial"/>
      <family val="2"/>
    </font>
    <font>
      <b/>
      <sz val="12"/>
      <color theme="3"/>
      <name val="Arial"/>
      <family val="2"/>
    </font>
    <font>
      <sz val="10"/>
      <color rgb="FFFF0000"/>
      <name val="Arial"/>
      <family val="2"/>
    </font>
    <font>
      <b/>
      <sz val="10"/>
      <color indexed="81"/>
      <name val="Arial"/>
      <family val="2"/>
    </font>
    <font>
      <sz val="10"/>
      <color indexed="81"/>
      <name val="Arial"/>
      <family val="2"/>
    </font>
    <font>
      <sz val="14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2"/>
      <color rgb="FFFF0000"/>
      <name val="Arial"/>
      <family val="2"/>
    </font>
    <font>
      <b/>
      <sz val="12"/>
      <color rgb="FFFF0000"/>
      <name val="Arial"/>
      <family val="2"/>
    </font>
    <font>
      <sz val="12"/>
      <color rgb="FFA0A0A0"/>
      <name val="Arial"/>
      <family val="2"/>
    </font>
    <font>
      <b/>
      <sz val="12"/>
      <color rgb="FFA50000"/>
      <name val="Arial"/>
      <family val="2"/>
    </font>
    <font>
      <sz val="18"/>
      <color rgb="FFFF0000"/>
      <name val="Arial"/>
      <family val="2"/>
    </font>
    <font>
      <sz val="18"/>
      <color theme="0"/>
      <name val="Arial"/>
      <family val="2"/>
    </font>
    <font>
      <sz val="12"/>
      <color theme="0"/>
      <name val="Arial"/>
      <family val="2"/>
    </font>
    <font>
      <sz val="12"/>
      <color rgb="FFA5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E5"/>
        <bgColor indexed="64"/>
      </patternFill>
    </fill>
  </fills>
  <borders count="58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dotted">
        <color theme="0" tint="-0.499984740745262"/>
      </right>
      <top style="medium">
        <color indexed="64"/>
      </top>
      <bottom style="dotted">
        <color theme="0" tint="-0.499984740745262"/>
      </bottom>
      <diagonal/>
    </border>
    <border>
      <left style="dotted">
        <color theme="0" tint="-0.499984740745262"/>
      </left>
      <right style="dotted">
        <color theme="0" tint="-0.499984740745262"/>
      </right>
      <top style="medium">
        <color indexed="64"/>
      </top>
      <bottom style="dotted">
        <color theme="0" tint="-0.499984740745262"/>
      </bottom>
      <diagonal/>
    </border>
    <border>
      <left style="dotted">
        <color theme="0" tint="-0.499984740745262"/>
      </left>
      <right style="medium">
        <color indexed="64"/>
      </right>
      <top style="medium">
        <color indexed="64"/>
      </top>
      <bottom style="dotted">
        <color theme="0" tint="-0.499984740745262"/>
      </bottom>
      <diagonal/>
    </border>
    <border>
      <left style="medium">
        <color indexed="64"/>
      </left>
      <right style="dotted">
        <color theme="0" tint="-0.499984740745262"/>
      </right>
      <top style="dotted">
        <color theme="0" tint="-0.499984740745262"/>
      </top>
      <bottom style="dotted">
        <color theme="0" tint="-0.499984740745262"/>
      </bottom>
      <diagonal/>
    </border>
    <border>
      <left style="dotted">
        <color theme="0" tint="-0.499984740745262"/>
      </left>
      <right style="dotted">
        <color theme="0" tint="-0.499984740745262"/>
      </right>
      <top style="dotted">
        <color theme="0" tint="-0.499984740745262"/>
      </top>
      <bottom style="dotted">
        <color theme="0" tint="-0.499984740745262"/>
      </bottom>
      <diagonal/>
    </border>
    <border>
      <left style="dotted">
        <color theme="0" tint="-0.499984740745262"/>
      </left>
      <right style="medium">
        <color indexed="64"/>
      </right>
      <top style="dotted">
        <color theme="0" tint="-0.499984740745262"/>
      </top>
      <bottom style="dotted">
        <color theme="0" tint="-0.499984740745262"/>
      </bottom>
      <diagonal/>
    </border>
    <border>
      <left style="medium">
        <color indexed="64"/>
      </left>
      <right style="dotted">
        <color theme="0" tint="-0.499984740745262"/>
      </right>
      <top style="dotted">
        <color theme="0" tint="-0.499984740745262"/>
      </top>
      <bottom style="medium">
        <color indexed="64"/>
      </bottom>
      <diagonal/>
    </border>
    <border>
      <left style="dotted">
        <color theme="0" tint="-0.499984740745262"/>
      </left>
      <right style="dotted">
        <color theme="0" tint="-0.499984740745262"/>
      </right>
      <top style="dotted">
        <color theme="0" tint="-0.499984740745262"/>
      </top>
      <bottom style="medium">
        <color indexed="64"/>
      </bottom>
      <diagonal/>
    </border>
    <border>
      <left style="dotted">
        <color theme="0" tint="-0.499984740745262"/>
      </left>
      <right style="medium">
        <color indexed="64"/>
      </right>
      <top style="dotted">
        <color theme="0" tint="-0.499984740745262"/>
      </top>
      <bottom style="medium">
        <color indexed="64"/>
      </bottom>
      <diagonal/>
    </border>
    <border>
      <left style="medium">
        <color indexed="64"/>
      </left>
      <right style="dotted">
        <color theme="0" tint="-0.499984740745262"/>
      </right>
      <top/>
      <bottom style="dotted">
        <color theme="0" tint="-0.499984740745262"/>
      </bottom>
      <diagonal/>
    </border>
    <border>
      <left style="dotted">
        <color theme="0" tint="-0.499984740745262"/>
      </left>
      <right style="dotted">
        <color theme="0" tint="-0.499984740745262"/>
      </right>
      <top/>
      <bottom style="dotted">
        <color theme="0" tint="-0.499984740745262"/>
      </bottom>
      <diagonal/>
    </border>
    <border>
      <left style="dotted">
        <color theme="0" tint="-0.499984740745262"/>
      </left>
      <right style="medium">
        <color indexed="64"/>
      </right>
      <top/>
      <bottom style="dotted">
        <color theme="0" tint="-0.499984740745262"/>
      </bottom>
      <diagonal/>
    </border>
    <border>
      <left style="medium">
        <color indexed="64"/>
      </left>
      <right style="dotted">
        <color theme="0" tint="-0.499984740745262"/>
      </right>
      <top style="medium">
        <color indexed="64"/>
      </top>
      <bottom style="medium">
        <color indexed="64"/>
      </bottom>
      <diagonal/>
    </border>
    <border>
      <left style="dotted">
        <color theme="0" tint="-0.499984740745262"/>
      </left>
      <right style="dotted">
        <color theme="0" tint="-0.499984740745262"/>
      </right>
      <top style="medium">
        <color indexed="64"/>
      </top>
      <bottom style="medium">
        <color indexed="64"/>
      </bottom>
      <diagonal/>
    </border>
    <border>
      <left style="dotted">
        <color theme="0" tint="-0.49998474074526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theme="0" tint="-0.499984740745262"/>
      </right>
      <top/>
      <bottom style="medium">
        <color indexed="64"/>
      </bottom>
      <diagonal/>
    </border>
    <border>
      <left style="dotted">
        <color theme="0" tint="-0.499984740745262"/>
      </left>
      <right style="dotted">
        <color theme="0" tint="-0.499984740745262"/>
      </right>
      <top/>
      <bottom style="medium">
        <color indexed="64"/>
      </bottom>
      <diagonal/>
    </border>
    <border>
      <left style="dotted">
        <color theme="0" tint="-0.499984740745262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dotted">
        <color theme="0" tint="-0.499984740745262"/>
      </left>
      <right style="dotted">
        <color theme="0" tint="-0.499984740745262"/>
      </right>
      <top style="dotted">
        <color theme="0" tint="-0.499984740745262"/>
      </top>
      <bottom style="thin">
        <color indexed="64"/>
      </bottom>
      <diagonal/>
    </border>
    <border>
      <left style="dotted">
        <color theme="0" tint="-0.499984740745262"/>
      </left>
      <right style="dotted">
        <color theme="0" tint="-0.499984740745262"/>
      </right>
      <top/>
      <bottom style="thin">
        <color indexed="64"/>
      </bottom>
      <diagonal/>
    </border>
    <border>
      <left/>
      <right/>
      <top/>
      <bottom style="dotted">
        <color theme="0" tint="-0.4999847407452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dotted">
        <color theme="0" tint="-0.499984740745262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dotted">
        <color theme="0" tint="-0.499984740745262"/>
      </right>
      <top style="dotted">
        <color theme="0" tint="-0.499984740745262"/>
      </top>
      <bottom style="hair">
        <color indexed="64"/>
      </bottom>
      <diagonal/>
    </border>
    <border>
      <left style="medium">
        <color indexed="64"/>
      </left>
      <right/>
      <top/>
      <bottom style="dotted">
        <color theme="0" tint="-0.499984740745262"/>
      </bottom>
      <diagonal/>
    </border>
    <border>
      <left/>
      <right style="medium">
        <color indexed="64"/>
      </right>
      <top/>
      <bottom style="dotted">
        <color theme="0" tint="-0.499984740745262"/>
      </bottom>
      <diagonal/>
    </border>
    <border>
      <left style="medium">
        <color indexed="64"/>
      </left>
      <right style="dotted">
        <color theme="0" tint="-0.499984740745262"/>
      </right>
      <top style="dotted">
        <color theme="0" tint="-0.499984740745262"/>
      </top>
      <bottom style="thin">
        <color indexed="64"/>
      </bottom>
      <diagonal/>
    </border>
    <border>
      <left style="dotted">
        <color theme="0" tint="-0.499984740745262"/>
      </left>
      <right style="medium">
        <color indexed="64"/>
      </right>
      <top style="dotted">
        <color theme="0" tint="-0.499984740745262"/>
      </top>
      <bottom style="thin">
        <color indexed="64"/>
      </bottom>
      <diagonal/>
    </border>
    <border>
      <left style="dotted">
        <color theme="0" tint="-0.499984740745262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theme="0" tint="-0.499984740745262"/>
      </bottom>
      <diagonal/>
    </border>
    <border>
      <left/>
      <right/>
      <top style="thin">
        <color indexed="64"/>
      </top>
      <bottom style="dotted">
        <color theme="0" tint="-0.49998474074526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theme="0" tint="-0.499984740745262"/>
      </right>
      <top style="medium">
        <color indexed="64"/>
      </top>
      <bottom style="thin">
        <color indexed="64"/>
      </bottom>
      <diagonal/>
    </border>
    <border>
      <left style="dotted">
        <color theme="0" tint="-0.499984740745262"/>
      </left>
      <right style="dotted">
        <color theme="0" tint="-0.499984740745262"/>
      </right>
      <top style="medium">
        <color indexed="64"/>
      </top>
      <bottom style="thin">
        <color indexed="64"/>
      </bottom>
      <diagonal/>
    </border>
    <border>
      <left style="dotted">
        <color theme="0" tint="-0.499984740745262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theme="0" tint="-0.499984740745262"/>
      </right>
      <top style="dotted">
        <color theme="0" tint="-0.499984740745262"/>
      </top>
      <bottom/>
      <diagonal/>
    </border>
    <border>
      <left style="dotted">
        <color theme="0" tint="-0.499984740745262"/>
      </left>
      <right style="dotted">
        <color theme="0" tint="-0.499984740745262"/>
      </right>
      <top style="dotted">
        <color theme="0" tint="-0.499984740745262"/>
      </top>
      <bottom/>
      <diagonal/>
    </border>
    <border>
      <left style="dotted">
        <color theme="0" tint="-0.499984740745262"/>
      </left>
      <right style="medium">
        <color indexed="64"/>
      </right>
      <top style="dotted">
        <color theme="0" tint="-0.499984740745262"/>
      </top>
      <bottom/>
      <diagonal/>
    </border>
    <border>
      <left style="medium">
        <color indexed="64"/>
      </left>
      <right/>
      <top style="medium">
        <color indexed="64"/>
      </top>
      <bottom style="dotted">
        <color theme="0" tint="-0.499984740745262"/>
      </bottom>
      <diagonal/>
    </border>
    <border>
      <left/>
      <right/>
      <top style="medium">
        <color indexed="64"/>
      </top>
      <bottom style="dotted">
        <color theme="0" tint="-0.499984740745262"/>
      </bottom>
      <diagonal/>
    </border>
    <border>
      <left/>
      <right style="medium">
        <color indexed="64"/>
      </right>
      <top style="medium">
        <color indexed="64"/>
      </top>
      <bottom style="dotted">
        <color theme="0" tint="-0.49998474074526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tted">
        <color theme="0" tint="-0.499984740745262"/>
      </left>
      <right/>
      <top style="dotted">
        <color theme="0" tint="-0.499984740745262"/>
      </top>
      <bottom style="dotted">
        <color theme="0" tint="-0.499984740745262"/>
      </bottom>
      <diagonal/>
    </border>
    <border>
      <left style="dotted">
        <color theme="0" tint="-0.499984740745262"/>
      </left>
      <right/>
      <top style="dotted">
        <color theme="0" tint="-0.499984740745262"/>
      </top>
      <bottom style="thin">
        <color indexed="64"/>
      </bottom>
      <diagonal/>
    </border>
  </borders>
  <cellStyleXfs count="48">
    <xf numFmtId="0" fontId="0" fillId="0" borderId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20" fillId="0" borderId="0"/>
    <xf numFmtId="0" fontId="20" fillId="0" borderId="0"/>
    <xf numFmtId="0" fontId="8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49">
    <xf numFmtId="0" fontId="0" fillId="0" borderId="0" xfId="0"/>
    <xf numFmtId="10" fontId="10" fillId="0" borderId="0" xfId="0" applyNumberFormat="1" applyFont="1"/>
    <xf numFmtId="0" fontId="10" fillId="0" borderId="0" xfId="0" applyFont="1"/>
    <xf numFmtId="4" fontId="9" fillId="0" borderId="2" xfId="0" applyNumberFormat="1" applyFont="1" applyBorder="1"/>
    <xf numFmtId="4" fontId="9" fillId="0" borderId="0" xfId="0" applyNumberFormat="1" applyFont="1"/>
    <xf numFmtId="0" fontId="13" fillId="0" borderId="7" xfId="2" applyFont="1" applyBorder="1" applyAlignment="1">
      <alignment horizontal="center" vertical="center" wrapText="1"/>
    </xf>
    <xf numFmtId="0" fontId="9" fillId="0" borderId="9" xfId="0" applyFont="1" applyBorder="1"/>
    <xf numFmtId="4" fontId="9" fillId="0" borderId="11" xfId="0" applyNumberFormat="1" applyFont="1" applyBorder="1" applyAlignment="1">
      <alignment horizontal="right"/>
    </xf>
    <xf numFmtId="4" fontId="10" fillId="2" borderId="10" xfId="0" applyNumberFormat="1" applyFont="1" applyFill="1" applyBorder="1" applyProtection="1">
      <protection locked="0"/>
    </xf>
    <xf numFmtId="4" fontId="10" fillId="3" borderId="11" xfId="0" applyNumberFormat="1" applyFont="1" applyFill="1" applyBorder="1" applyProtection="1">
      <protection locked="0"/>
    </xf>
    <xf numFmtId="0" fontId="10" fillId="0" borderId="9" xfId="0" applyFont="1" applyBorder="1" applyAlignment="1" applyProtection="1">
      <alignment wrapText="1"/>
      <protection locked="0"/>
    </xf>
    <xf numFmtId="4" fontId="10" fillId="0" borderId="9" xfId="0" applyNumberFormat="1" applyFont="1" applyBorder="1" applyProtection="1">
      <protection locked="0"/>
    </xf>
    <xf numFmtId="4" fontId="10" fillId="6" borderId="7" xfId="0" applyNumberFormat="1" applyFont="1" applyFill="1" applyBorder="1"/>
    <xf numFmtId="4" fontId="10" fillId="6" borderId="8" xfId="0" applyNumberFormat="1" applyFont="1" applyFill="1" applyBorder="1"/>
    <xf numFmtId="0" fontId="16" fillId="6" borderId="9" xfId="0" applyFont="1" applyFill="1" applyBorder="1"/>
    <xf numFmtId="4" fontId="16" fillId="6" borderId="12" xfId="0" applyNumberFormat="1" applyFont="1" applyFill="1" applyBorder="1"/>
    <xf numFmtId="4" fontId="16" fillId="6" borderId="13" xfId="0" applyNumberFormat="1" applyFont="1" applyFill="1" applyBorder="1" applyAlignment="1">
      <alignment horizontal="right"/>
    </xf>
    <xf numFmtId="4" fontId="16" fillId="6" borderId="14" xfId="0" applyNumberFormat="1" applyFont="1" applyFill="1" applyBorder="1" applyAlignment="1">
      <alignment horizontal="right"/>
    </xf>
    <xf numFmtId="4" fontId="10" fillId="2" borderId="10" xfId="2" applyNumberFormat="1" applyFont="1" applyFill="1" applyBorder="1" applyProtection="1">
      <protection locked="0"/>
    </xf>
    <xf numFmtId="4" fontId="9" fillId="0" borderId="16" xfId="0" applyNumberFormat="1" applyFont="1" applyBorder="1" applyAlignment="1">
      <alignment horizontal="right"/>
    </xf>
    <xf numFmtId="4" fontId="9" fillId="0" borderId="17" xfId="0" applyNumberFormat="1" applyFont="1" applyBorder="1" applyAlignment="1">
      <alignment horizontal="right"/>
    </xf>
    <xf numFmtId="4" fontId="10" fillId="3" borderId="11" xfId="2" applyNumberFormat="1" applyFont="1" applyFill="1" applyBorder="1" applyProtection="1">
      <protection locked="0"/>
    </xf>
    <xf numFmtId="0" fontId="13" fillId="0" borderId="6" xfId="2" applyFont="1" applyBorder="1" applyAlignment="1">
      <alignment horizontal="left" vertical="center" wrapText="1"/>
    </xf>
    <xf numFmtId="4" fontId="9" fillId="0" borderId="10" xfId="0" applyNumberFormat="1" applyFont="1" applyBorder="1" applyAlignment="1">
      <alignment horizontal="right"/>
    </xf>
    <xf numFmtId="0" fontId="10" fillId="0" borderId="9" xfId="0" applyFont="1" applyBorder="1" applyProtection="1">
      <protection locked="0"/>
    </xf>
    <xf numFmtId="0" fontId="9" fillId="0" borderId="9" xfId="0" applyFont="1" applyBorder="1" applyAlignment="1">
      <alignment wrapText="1"/>
    </xf>
    <xf numFmtId="0" fontId="13" fillId="0" borderId="8" xfId="2" applyFont="1" applyBorder="1" applyAlignment="1">
      <alignment horizontal="center" vertical="center" wrapText="1"/>
    </xf>
    <xf numFmtId="4" fontId="13" fillId="4" borderId="20" xfId="0" applyNumberFormat="1" applyFont="1" applyFill="1" applyBorder="1"/>
    <xf numFmtId="4" fontId="13" fillId="4" borderId="19" xfId="0" applyNumberFormat="1" applyFont="1" applyFill="1" applyBorder="1"/>
    <xf numFmtId="4" fontId="17" fillId="0" borderId="23" xfId="0" applyNumberFormat="1" applyFont="1" applyBorder="1"/>
    <xf numFmtId="4" fontId="17" fillId="0" borderId="22" xfId="0" applyNumberFormat="1" applyFont="1" applyBorder="1"/>
    <xf numFmtId="0" fontId="13" fillId="0" borderId="24" xfId="2" applyFont="1" applyBorder="1" applyAlignment="1">
      <alignment horizontal="left" vertical="center" wrapText="1"/>
    </xf>
    <xf numFmtId="4" fontId="9" fillId="0" borderId="24" xfId="0" applyNumberFormat="1" applyFont="1" applyBorder="1"/>
    <xf numFmtId="0" fontId="10" fillId="0" borderId="3" xfId="0" applyFont="1" applyBorder="1"/>
    <xf numFmtId="4" fontId="10" fillId="0" borderId="5" xfId="0" applyNumberFormat="1" applyFont="1" applyBorder="1"/>
    <xf numFmtId="4" fontId="10" fillId="0" borderId="4" xfId="0" applyNumberFormat="1" applyFont="1" applyBorder="1"/>
    <xf numFmtId="0" fontId="13" fillId="0" borderId="27" xfId="2" applyFont="1" applyBorder="1" applyAlignment="1">
      <alignment horizontal="left" vertical="center" wrapText="1"/>
    </xf>
    <xf numFmtId="0" fontId="9" fillId="0" borderId="32" xfId="2" applyFont="1" applyBorder="1" applyAlignment="1">
      <alignment horizontal="left" vertical="center" wrapText="1"/>
    </xf>
    <xf numFmtId="0" fontId="9" fillId="0" borderId="1" xfId="2" applyFont="1" applyBorder="1" applyAlignment="1">
      <alignment horizontal="left" vertical="center" wrapText="1"/>
    </xf>
    <xf numFmtId="0" fontId="9" fillId="0" borderId="33" xfId="2" applyFont="1" applyBorder="1" applyAlignment="1">
      <alignment horizontal="left" vertical="center" wrapText="1"/>
    </xf>
    <xf numFmtId="0" fontId="13" fillId="0" borderId="31" xfId="2" applyFont="1" applyBorder="1" applyAlignment="1">
      <alignment horizontal="left" vertical="center" wrapText="1"/>
    </xf>
    <xf numFmtId="0" fontId="10" fillId="0" borderId="9" xfId="0" applyFont="1" applyBorder="1"/>
    <xf numFmtId="0" fontId="9" fillId="0" borderId="35" xfId="2" applyFont="1" applyBorder="1" applyAlignment="1">
      <alignment horizontal="left" vertical="center" wrapText="1"/>
    </xf>
    <xf numFmtId="0" fontId="13" fillId="0" borderId="36" xfId="2" applyFont="1" applyBorder="1" applyAlignment="1">
      <alignment horizontal="left" vertical="center" wrapText="1"/>
    </xf>
    <xf numFmtId="4" fontId="9" fillId="0" borderId="31" xfId="0" applyNumberFormat="1" applyFont="1" applyBorder="1"/>
    <xf numFmtId="4" fontId="23" fillId="0" borderId="41" xfId="0" applyNumberFormat="1" applyFont="1" applyBorder="1"/>
    <xf numFmtId="4" fontId="9" fillId="0" borderId="40" xfId="0" applyNumberFormat="1" applyFont="1" applyBorder="1"/>
    <xf numFmtId="0" fontId="9" fillId="0" borderId="1" xfId="0" applyFont="1" applyBorder="1"/>
    <xf numFmtId="0" fontId="10" fillId="0" borderId="2" xfId="0" applyFont="1" applyBorder="1"/>
    <xf numFmtId="0" fontId="13" fillId="0" borderId="43" xfId="2" applyFont="1" applyBorder="1" applyAlignment="1">
      <alignment horizontal="left" vertical="center" wrapText="1"/>
    </xf>
    <xf numFmtId="0" fontId="10" fillId="0" borderId="15" xfId="0" applyFont="1" applyBorder="1" applyAlignment="1">
      <alignment vertical="center"/>
    </xf>
    <xf numFmtId="0" fontId="9" fillId="0" borderId="52" xfId="2" applyFont="1" applyBorder="1" applyAlignment="1">
      <alignment horizontal="left" vertical="center" wrapText="1"/>
    </xf>
    <xf numFmtId="4" fontId="9" fillId="0" borderId="53" xfId="0" applyNumberFormat="1" applyFont="1" applyBorder="1"/>
    <xf numFmtId="4" fontId="9" fillId="0" borderId="54" xfId="0" applyNumberFormat="1" applyFont="1" applyBorder="1"/>
    <xf numFmtId="0" fontId="13" fillId="0" borderId="45" xfId="2" applyFont="1" applyBorder="1" applyAlignment="1">
      <alignment horizontal="center" vertical="center" wrapText="1"/>
    </xf>
    <xf numFmtId="0" fontId="13" fillId="0" borderId="44" xfId="2" applyFont="1" applyBorder="1" applyAlignment="1">
      <alignment horizontal="center" vertical="center" wrapText="1"/>
    </xf>
    <xf numFmtId="0" fontId="9" fillId="0" borderId="12" xfId="0" applyFont="1" applyBorder="1"/>
    <xf numFmtId="4" fontId="9" fillId="0" borderId="13" xfId="0" applyNumberFormat="1" applyFont="1" applyBorder="1"/>
    <xf numFmtId="0" fontId="9" fillId="0" borderId="15" xfId="0" applyFont="1" applyBorder="1"/>
    <xf numFmtId="0" fontId="13" fillId="0" borderId="18" xfId="0" applyFont="1" applyBorder="1"/>
    <xf numFmtId="4" fontId="13" fillId="0" borderId="19" xfId="0" applyNumberFormat="1" applyFont="1" applyBorder="1"/>
    <xf numFmtId="4" fontId="13" fillId="0" borderId="20" xfId="0" applyNumberFormat="1" applyFont="1" applyBorder="1"/>
    <xf numFmtId="0" fontId="10" fillId="0" borderId="1" xfId="2" applyFont="1" applyBorder="1"/>
    <xf numFmtId="0" fontId="9" fillId="0" borderId="32" xfId="2" applyFont="1" applyBorder="1" applyAlignment="1">
      <alignment vertical="center"/>
    </xf>
    <xf numFmtId="0" fontId="18" fillId="0" borderId="0" xfId="0" applyFont="1" applyProtection="1">
      <protection locked="0"/>
    </xf>
    <xf numFmtId="0" fontId="11" fillId="0" borderId="0" xfId="0" applyFont="1" applyProtection="1">
      <protection locked="0"/>
    </xf>
    <xf numFmtId="49" fontId="19" fillId="0" borderId="1" xfId="0" applyNumberFormat="1" applyFont="1" applyBorder="1" applyAlignment="1" applyProtection="1">
      <alignment horizontal="left" vertical="center" wrapText="1"/>
      <protection locked="0"/>
    </xf>
    <xf numFmtId="49" fontId="19" fillId="0" borderId="0" xfId="0" applyNumberFormat="1" applyFont="1" applyAlignment="1" applyProtection="1">
      <alignment horizontal="left" vertical="center" wrapText="1"/>
      <protection locked="0"/>
    </xf>
    <xf numFmtId="49" fontId="19" fillId="0" borderId="2" xfId="0" applyNumberFormat="1" applyFont="1" applyBorder="1" applyAlignment="1" applyProtection="1">
      <alignment horizontal="left" vertical="center" wrapText="1"/>
      <protection locked="0"/>
    </xf>
    <xf numFmtId="4" fontId="11" fillId="0" borderId="0" xfId="0" applyNumberFormat="1" applyFont="1" applyProtection="1">
      <protection locked="0"/>
    </xf>
    <xf numFmtId="4" fontId="15" fillId="0" borderId="0" xfId="0" applyNumberFormat="1" applyFont="1" applyAlignment="1" applyProtection="1">
      <alignment vertical="center" textRotation="90"/>
      <protection locked="0"/>
    </xf>
    <xf numFmtId="4" fontId="13" fillId="0" borderId="0" xfId="0" applyNumberFormat="1" applyFont="1" applyAlignment="1" applyProtection="1">
      <alignment vertical="center" textRotation="90"/>
      <protection locked="0"/>
    </xf>
    <xf numFmtId="4" fontId="13" fillId="0" borderId="0" xfId="0" applyNumberFormat="1" applyFont="1" applyProtection="1">
      <protection locked="0"/>
    </xf>
    <xf numFmtId="4" fontId="15" fillId="0" borderId="0" xfId="0" applyNumberFormat="1" applyFont="1" applyAlignment="1" applyProtection="1">
      <alignment horizontal="right" vertical="center" textRotation="90"/>
      <protection locked="0"/>
    </xf>
    <xf numFmtId="4" fontId="12" fillId="0" borderId="0" xfId="0" applyNumberFormat="1" applyFont="1" applyProtection="1">
      <protection locked="0"/>
    </xf>
    <xf numFmtId="0" fontId="10" fillId="0" borderId="0" xfId="0" applyFont="1" applyProtection="1">
      <protection locked="0"/>
    </xf>
    <xf numFmtId="4" fontId="23" fillId="7" borderId="10" xfId="0" applyNumberFormat="1" applyFont="1" applyFill="1" applyBorder="1" applyProtection="1">
      <protection locked="0"/>
    </xf>
    <xf numFmtId="4" fontId="9" fillId="5" borderId="11" xfId="0" applyNumberFormat="1" applyFont="1" applyFill="1" applyBorder="1" applyProtection="1">
      <protection locked="0"/>
    </xf>
    <xf numFmtId="4" fontId="23" fillId="7" borderId="50" xfId="0" applyNumberFormat="1" applyFont="1" applyFill="1" applyBorder="1" applyProtection="1">
      <protection locked="0"/>
    </xf>
    <xf numFmtId="4" fontId="9" fillId="5" borderId="51" xfId="0" applyNumberFormat="1" applyFont="1" applyFill="1" applyBorder="1" applyProtection="1">
      <protection locked="0"/>
    </xf>
    <xf numFmtId="4" fontId="23" fillId="7" borderId="25" xfId="0" applyNumberFormat="1" applyFont="1" applyFill="1" applyBorder="1" applyProtection="1">
      <protection locked="0"/>
    </xf>
    <xf numFmtId="4" fontId="9" fillId="5" borderId="38" xfId="0" applyNumberFormat="1" applyFont="1" applyFill="1" applyBorder="1" applyProtection="1">
      <protection locked="0"/>
    </xf>
    <xf numFmtId="4" fontId="23" fillId="7" borderId="13" xfId="0" applyNumberFormat="1" applyFont="1" applyFill="1" applyBorder="1" applyProtection="1">
      <protection locked="0"/>
    </xf>
    <xf numFmtId="4" fontId="9" fillId="5" borderId="14" xfId="0" applyNumberFormat="1" applyFont="1" applyFill="1" applyBorder="1" applyProtection="1">
      <protection locked="0"/>
    </xf>
    <xf numFmtId="10" fontId="10" fillId="0" borderId="0" xfId="0" applyNumberFormat="1" applyFont="1" applyProtection="1">
      <protection locked="0"/>
    </xf>
    <xf numFmtId="49" fontId="9" fillId="0" borderId="0" xfId="0" applyNumberFormat="1" applyFont="1"/>
    <xf numFmtId="0" fontId="9" fillId="0" borderId="12" xfId="2" applyFont="1" applyBorder="1"/>
    <xf numFmtId="0" fontId="9" fillId="0" borderId="15" xfId="2" applyFont="1" applyBorder="1"/>
    <xf numFmtId="0" fontId="13" fillId="0" borderId="21" xfId="0" applyFont="1" applyBorder="1"/>
    <xf numFmtId="0" fontId="10" fillId="0" borderId="9" xfId="2" applyFont="1" applyBorder="1"/>
    <xf numFmtId="0" fontId="10" fillId="0" borderId="34" xfId="2" applyFont="1" applyBorder="1"/>
    <xf numFmtId="0" fontId="10" fillId="0" borderId="37" xfId="2" applyFont="1" applyBorder="1"/>
    <xf numFmtId="0" fontId="10" fillId="0" borderId="9" xfId="2" applyFont="1" applyBorder="1" applyAlignment="1">
      <alignment horizontal="left" indent="1"/>
    </xf>
    <xf numFmtId="0" fontId="10" fillId="0" borderId="49" xfId="2" applyFont="1" applyBorder="1" applyAlignment="1">
      <alignment horizontal="left" indent="1"/>
    </xf>
    <xf numFmtId="0" fontId="10" fillId="0" borderId="12" xfId="2" applyFont="1" applyBorder="1" applyAlignment="1">
      <alignment horizontal="left" indent="1"/>
    </xf>
    <xf numFmtId="0" fontId="10" fillId="0" borderId="0" xfId="2" applyFont="1"/>
    <xf numFmtId="0" fontId="10" fillId="6" borderId="6" xfId="2" applyFont="1" applyFill="1" applyBorder="1" applyAlignment="1">
      <alignment wrapText="1"/>
    </xf>
    <xf numFmtId="0" fontId="10" fillId="0" borderId="9" xfId="2" applyFont="1" applyBorder="1" applyProtection="1">
      <protection locked="0"/>
    </xf>
    <xf numFmtId="2" fontId="16" fillId="6" borderId="11" xfId="0" applyNumberFormat="1" applyFont="1" applyFill="1" applyBorder="1" applyAlignment="1">
      <alignment horizontal="right"/>
    </xf>
    <xf numFmtId="4" fontId="16" fillId="6" borderId="10" xfId="0" applyNumberFormat="1" applyFont="1" applyFill="1" applyBorder="1" applyAlignment="1">
      <alignment horizontal="right"/>
    </xf>
    <xf numFmtId="0" fontId="13" fillId="2" borderId="1" xfId="0" applyFont="1" applyFill="1" applyBorder="1" applyAlignment="1">
      <alignment horizontal="right" vertical="center" wrapText="1"/>
    </xf>
    <xf numFmtId="0" fontId="10" fillId="2" borderId="1" xfId="0" applyFont="1" applyFill="1" applyBorder="1" applyAlignment="1">
      <alignment horizontal="right" vertical="center"/>
    </xf>
    <xf numFmtId="0" fontId="33" fillId="0" borderId="0" xfId="0" applyFont="1" applyAlignment="1">
      <alignment vertical="center"/>
    </xf>
    <xf numFmtId="0" fontId="33" fillId="0" borderId="0" xfId="0" applyFont="1"/>
    <xf numFmtId="0" fontId="34" fillId="0" borderId="0" xfId="0" applyFont="1" applyProtection="1">
      <protection locked="0"/>
    </xf>
    <xf numFmtId="0" fontId="11" fillId="0" borderId="0" xfId="0" applyFont="1" applyAlignment="1" applyProtection="1">
      <alignment wrapText="1"/>
      <protection locked="0"/>
    </xf>
    <xf numFmtId="0" fontId="30" fillId="0" borderId="0" xfId="0" applyFont="1" applyAlignment="1" applyProtection="1">
      <alignment wrapText="1"/>
      <protection locked="0"/>
    </xf>
    <xf numFmtId="4" fontId="11" fillId="0" borderId="0" xfId="0" applyNumberFormat="1" applyFont="1" applyAlignment="1" applyProtection="1">
      <alignment wrapText="1"/>
      <protection locked="0"/>
    </xf>
    <xf numFmtId="4" fontId="30" fillId="0" borderId="0" xfId="0" applyNumberFormat="1" applyFont="1" applyAlignment="1" applyProtection="1">
      <alignment wrapText="1"/>
      <protection locked="0"/>
    </xf>
    <xf numFmtId="0" fontId="18" fillId="0" borderId="0" xfId="0" applyFont="1" applyAlignment="1" applyProtection="1">
      <alignment horizontal="left" vertical="top"/>
      <protection locked="0"/>
    </xf>
    <xf numFmtId="0" fontId="35" fillId="0" borderId="0" xfId="0" applyFont="1" applyAlignment="1" applyProtection="1">
      <alignment horizontal="left" vertical="top"/>
      <protection locked="0"/>
    </xf>
    <xf numFmtId="0" fontId="11" fillId="0" borderId="0" xfId="0" applyFont="1" applyAlignment="1" applyProtection="1">
      <alignment horizontal="left" vertical="top"/>
      <protection locked="0"/>
    </xf>
    <xf numFmtId="0" fontId="36" fillId="0" borderId="0" xfId="0" applyFont="1" applyAlignment="1" applyProtection="1">
      <alignment horizontal="left" vertical="top"/>
      <protection locked="0"/>
    </xf>
    <xf numFmtId="4" fontId="11" fillId="0" borderId="0" xfId="0" applyNumberFormat="1" applyFont="1" applyAlignment="1" applyProtection="1">
      <alignment horizontal="left" vertical="top"/>
      <protection locked="0"/>
    </xf>
    <xf numFmtId="4" fontId="36" fillId="0" borderId="0" xfId="0" applyNumberFormat="1" applyFont="1" applyAlignment="1" applyProtection="1">
      <alignment horizontal="left" vertical="top"/>
      <protection locked="0"/>
    </xf>
    <xf numFmtId="4" fontId="37" fillId="0" borderId="0" xfId="0" applyNumberFormat="1" applyFont="1"/>
    <xf numFmtId="164" fontId="23" fillId="7" borderId="10" xfId="1" applyNumberFormat="1" applyFont="1" applyFill="1" applyBorder="1" applyProtection="1"/>
    <xf numFmtId="164" fontId="9" fillId="5" borderId="56" xfId="1" applyNumberFormat="1" applyFont="1" applyFill="1" applyBorder="1" applyProtection="1"/>
    <xf numFmtId="3" fontId="23" fillId="7" borderId="10" xfId="0" applyNumberFormat="1" applyFont="1" applyFill="1" applyBorder="1" applyProtection="1">
      <protection locked="0"/>
    </xf>
    <xf numFmtId="3" fontId="9" fillId="5" borderId="11" xfId="0" applyNumberFormat="1" applyFont="1" applyFill="1" applyBorder="1" applyProtection="1">
      <protection locked="0"/>
    </xf>
    <xf numFmtId="3" fontId="23" fillId="7" borderId="26" xfId="0" applyNumberFormat="1" applyFont="1" applyFill="1" applyBorder="1" applyProtection="1">
      <protection locked="0"/>
    </xf>
    <xf numFmtId="3" fontId="9" fillId="5" borderId="39" xfId="0" applyNumberFormat="1" applyFont="1" applyFill="1" applyBorder="1" applyProtection="1">
      <protection locked="0"/>
    </xf>
    <xf numFmtId="165" fontId="23" fillId="7" borderId="25" xfId="0" applyNumberFormat="1" applyFont="1" applyFill="1" applyBorder="1" applyProtection="1">
      <protection locked="0"/>
    </xf>
    <xf numFmtId="165" fontId="9" fillId="5" borderId="57" xfId="0" applyNumberFormat="1" applyFont="1" applyFill="1" applyBorder="1" applyProtection="1">
      <protection locked="0"/>
    </xf>
    <xf numFmtId="0" fontId="10" fillId="0" borderId="28" xfId="0" applyFont="1" applyBorder="1"/>
    <xf numFmtId="10" fontId="10" fillId="0" borderId="30" xfId="0" applyNumberFormat="1" applyFont="1" applyBorder="1"/>
    <xf numFmtId="0" fontId="27" fillId="2" borderId="28" xfId="0" applyFont="1" applyFill="1" applyBorder="1" applyAlignment="1">
      <alignment horizontal="right" vertical="center"/>
    </xf>
    <xf numFmtId="0" fontId="27" fillId="3" borderId="3" xfId="0" applyFont="1" applyFill="1" applyBorder="1" applyAlignment="1">
      <alignment horizontal="right" vertical="center"/>
    </xf>
    <xf numFmtId="14" fontId="27" fillId="2" borderId="0" xfId="0" applyNumberFormat="1" applyFont="1" applyFill="1" applyAlignment="1" applyProtection="1">
      <alignment horizontal="center" vertical="center"/>
      <protection locked="0"/>
    </xf>
    <xf numFmtId="14" fontId="27" fillId="3" borderId="5" xfId="0" applyNumberFormat="1" applyFont="1" applyFill="1" applyBorder="1" applyAlignment="1" applyProtection="1">
      <alignment horizontal="center" vertical="center"/>
      <protection locked="0"/>
    </xf>
    <xf numFmtId="0" fontId="10" fillId="2" borderId="2" xfId="0" applyFont="1" applyFill="1" applyBorder="1" applyAlignment="1" applyProtection="1">
      <alignment horizontal="center" vertical="center" wrapText="1"/>
      <protection locked="0"/>
    </xf>
    <xf numFmtId="0" fontId="10" fillId="3" borderId="4" xfId="0" applyFont="1" applyFill="1" applyBorder="1" applyAlignment="1" applyProtection="1">
      <alignment horizontal="center" vertical="center" wrapText="1"/>
      <protection locked="0"/>
    </xf>
    <xf numFmtId="0" fontId="36" fillId="0" borderId="0" xfId="0" applyFont="1" applyAlignment="1">
      <alignment horizontal="left" vertical="top"/>
    </xf>
    <xf numFmtId="0" fontId="32" fillId="0" borderId="0" xfId="0" applyFont="1"/>
    <xf numFmtId="0" fontId="19" fillId="0" borderId="46" xfId="2" applyFont="1" applyBorder="1" applyAlignment="1">
      <alignment horizontal="left" vertical="center" wrapText="1"/>
    </xf>
    <xf numFmtId="0" fontId="19" fillId="0" borderId="47" xfId="2" applyFont="1" applyBorder="1" applyAlignment="1">
      <alignment horizontal="left" vertical="center" wrapText="1"/>
    </xf>
    <xf numFmtId="0" fontId="19" fillId="0" borderId="48" xfId="2" applyFont="1" applyBorder="1" applyAlignment="1">
      <alignment horizontal="left" vertical="center" wrapText="1"/>
    </xf>
    <xf numFmtId="49" fontId="13" fillId="0" borderId="28" xfId="0" applyNumberFormat="1" applyFont="1" applyBorder="1" applyAlignment="1">
      <alignment horizontal="center" vertical="center" wrapText="1"/>
    </xf>
    <xf numFmtId="49" fontId="13" fillId="0" borderId="29" xfId="0" applyNumberFormat="1" applyFont="1" applyBorder="1" applyAlignment="1">
      <alignment horizontal="center" vertical="center" wrapText="1"/>
    </xf>
    <xf numFmtId="49" fontId="13" fillId="0" borderId="30" xfId="0" applyNumberFormat="1" applyFont="1" applyBorder="1" applyAlignment="1">
      <alignment horizontal="center" vertical="center" wrapText="1"/>
    </xf>
    <xf numFmtId="49" fontId="28" fillId="0" borderId="1" xfId="0" applyNumberFormat="1" applyFont="1" applyBorder="1" applyAlignment="1">
      <alignment horizontal="left" vertical="center" wrapText="1"/>
    </xf>
    <xf numFmtId="49" fontId="22" fillId="0" borderId="0" xfId="0" applyNumberFormat="1" applyFont="1" applyAlignment="1">
      <alignment horizontal="left" vertical="center" wrapText="1"/>
    </xf>
    <xf numFmtId="49" fontId="22" fillId="0" borderId="2" xfId="0" applyNumberFormat="1" applyFont="1" applyBorder="1" applyAlignment="1">
      <alignment horizontal="left" vertical="center" wrapText="1"/>
    </xf>
    <xf numFmtId="0" fontId="10" fillId="2" borderId="0" xfId="0" applyFont="1" applyFill="1" applyAlignment="1" applyProtection="1">
      <alignment horizontal="left" vertical="center" wrapText="1"/>
      <protection locked="0"/>
    </xf>
    <xf numFmtId="0" fontId="10" fillId="2" borderId="2" xfId="0" applyFont="1" applyFill="1" applyBorder="1" applyAlignment="1" applyProtection="1">
      <alignment horizontal="left" vertical="center" wrapText="1"/>
      <protection locked="0"/>
    </xf>
    <xf numFmtId="0" fontId="10" fillId="2" borderId="0" xfId="0" applyFont="1" applyFill="1" applyAlignment="1" applyProtection="1">
      <alignment horizontal="left" vertical="center"/>
      <protection locked="0"/>
    </xf>
    <xf numFmtId="0" fontId="10" fillId="2" borderId="2" xfId="0" applyFont="1" applyFill="1" applyBorder="1" applyAlignment="1" applyProtection="1">
      <alignment horizontal="left" vertical="center"/>
      <protection locked="0"/>
    </xf>
    <xf numFmtId="49" fontId="30" fillId="0" borderId="42" xfId="0" applyNumberFormat="1" applyFont="1" applyBorder="1" applyAlignment="1">
      <alignment horizontal="left" vertical="top" wrapText="1"/>
    </xf>
    <xf numFmtId="49" fontId="24" fillId="0" borderId="55" xfId="0" applyNumberFormat="1" applyFont="1" applyBorder="1" applyAlignment="1">
      <alignment horizontal="left" vertical="top" wrapText="1"/>
    </xf>
  </cellXfs>
  <cellStyles count="48">
    <cellStyle name="Komma 2" xfId="1"/>
    <cellStyle name="Standard" xfId="0" builtinId="0"/>
    <cellStyle name="Standard 2" xfId="2"/>
    <cellStyle name="Standard 2 2" xfId="4"/>
    <cellStyle name="Standard 2 3" xfId="5"/>
    <cellStyle name="Standard 3" xfId="3"/>
    <cellStyle name="Standard 3 2" xfId="6"/>
    <cellStyle name="Standard 4" xfId="7"/>
    <cellStyle name="Standard 4 10" xfId="35"/>
    <cellStyle name="Standard 4 11" xfId="20"/>
    <cellStyle name="Standard 4 2" xfId="9"/>
    <cellStyle name="Standard 4 2 2" xfId="11"/>
    <cellStyle name="Standard 4 2 2 2" xfId="39"/>
    <cellStyle name="Standard 4 2 2 3" xfId="26"/>
    <cellStyle name="Standard 4 2 3" xfId="13"/>
    <cellStyle name="Standard 4 2 3 2" xfId="41"/>
    <cellStyle name="Standard 4 2 3 3" xfId="28"/>
    <cellStyle name="Standard 4 2 4" xfId="15"/>
    <cellStyle name="Standard 4 2 4 2" xfId="43"/>
    <cellStyle name="Standard 4 2 4 3" xfId="30"/>
    <cellStyle name="Standard 4 2 5" xfId="17"/>
    <cellStyle name="Standard 4 2 5 2" xfId="45"/>
    <cellStyle name="Standard 4 2 5 3" xfId="32"/>
    <cellStyle name="Standard 4 2 6" xfId="19"/>
    <cellStyle name="Standard 4 2 6 2" xfId="47"/>
    <cellStyle name="Standard 4 2 6 3" xfId="34"/>
    <cellStyle name="Standard 4 2 7" xfId="24"/>
    <cellStyle name="Standard 4 2 8" xfId="37"/>
    <cellStyle name="Standard 4 2 9" xfId="21"/>
    <cellStyle name="Standard 4 3" xfId="8"/>
    <cellStyle name="Standard 4 3 2" xfId="36"/>
    <cellStyle name="Standard 4 3 3" xfId="23"/>
    <cellStyle name="Standard 4 4" xfId="10"/>
    <cellStyle name="Standard 4 4 2" xfId="38"/>
    <cellStyle name="Standard 4 4 3" xfId="25"/>
    <cellStyle name="Standard 4 5" xfId="12"/>
    <cellStyle name="Standard 4 5 2" xfId="40"/>
    <cellStyle name="Standard 4 5 3" xfId="27"/>
    <cellStyle name="Standard 4 6" xfId="14"/>
    <cellStyle name="Standard 4 6 2" xfId="42"/>
    <cellStyle name="Standard 4 6 3" xfId="29"/>
    <cellStyle name="Standard 4 7" xfId="16"/>
    <cellStyle name="Standard 4 7 2" xfId="44"/>
    <cellStyle name="Standard 4 7 3" xfId="31"/>
    <cellStyle name="Standard 4 8" xfId="18"/>
    <cellStyle name="Standard 4 8 2" xfId="46"/>
    <cellStyle name="Standard 4 8 3" xfId="33"/>
    <cellStyle name="Standard 4 9" xfId="2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A50000"/>
      <color rgb="FFFFFFCC"/>
      <color rgb="FFFFFFE5"/>
      <color rgb="FFFFFFFF"/>
      <color rgb="FFFFFF99"/>
      <color rgb="FFFFD5D5"/>
      <color rgb="FFFFB9B9"/>
      <color rgb="FFFFA7A7"/>
      <color rgb="FFFF9999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3697431</xdr:colOff>
      <xdr:row>35</xdr:row>
      <xdr:rowOff>77932</xdr:rowOff>
    </xdr:from>
    <xdr:to>
      <xdr:col>1</xdr:col>
      <xdr:colOff>3757006</xdr:colOff>
      <xdr:row>35</xdr:row>
      <xdr:rowOff>132311</xdr:rowOff>
    </xdr:to>
    <xdr:sp macro="" textlink="">
      <xdr:nvSpPr>
        <xdr:cNvPr id="3" name="Ellipse 2">
          <a:extLst>
            <a:ext uri="{FF2B5EF4-FFF2-40B4-BE49-F238E27FC236}">
              <a16:creationId xmlns:a16="http://schemas.microsoft.com/office/drawing/2014/main" id="{4B0DCF03-B3B6-4B3F-BEB0-63A69A9EB67A}"/>
            </a:ext>
          </a:extLst>
        </xdr:cNvPr>
        <xdr:cNvSpPr>
          <a:spLocks/>
        </xdr:cNvSpPr>
      </xdr:nvSpPr>
      <xdr:spPr>
        <a:xfrm>
          <a:off x="3697431" y="7065818"/>
          <a:ext cx="59575" cy="54379"/>
        </a:xfrm>
        <a:prstGeom prst="ellipse">
          <a:avLst/>
        </a:prstGeom>
        <a:solidFill>
          <a:srgbClr val="FF0000"/>
        </a:solidFill>
        <a:ln>
          <a:noFill/>
        </a:ln>
      </xdr:spPr>
      <xdr:style>
        <a:lnRef idx="2">
          <a:schemeClr val="accent2">
            <a:shade val="15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de-DE" sz="800" b="1"/>
        </a:p>
      </xdr:txBody>
    </xdr:sp>
    <xdr:clientData/>
  </xdr:twoCellAnchor>
  <xdr:twoCellAnchor>
    <xdr:from>
      <xdr:col>1</xdr:col>
      <xdr:colOff>3697432</xdr:colOff>
      <xdr:row>65</xdr:row>
      <xdr:rowOff>86590</xdr:rowOff>
    </xdr:from>
    <xdr:to>
      <xdr:col>1</xdr:col>
      <xdr:colOff>3757007</xdr:colOff>
      <xdr:row>65</xdr:row>
      <xdr:rowOff>140969</xdr:rowOff>
    </xdr:to>
    <xdr:sp macro="" textlink="">
      <xdr:nvSpPr>
        <xdr:cNvPr id="4" name="Ellipse 3">
          <a:extLst>
            <a:ext uri="{FF2B5EF4-FFF2-40B4-BE49-F238E27FC236}">
              <a16:creationId xmlns:a16="http://schemas.microsoft.com/office/drawing/2014/main" id="{529600C7-3C4B-42B9-B44A-073064D3BB9F}"/>
            </a:ext>
          </a:extLst>
        </xdr:cNvPr>
        <xdr:cNvSpPr>
          <a:spLocks/>
        </xdr:cNvSpPr>
      </xdr:nvSpPr>
      <xdr:spPr>
        <a:xfrm>
          <a:off x="3697432" y="12581658"/>
          <a:ext cx="59575" cy="54379"/>
        </a:xfrm>
        <a:prstGeom prst="ellipse">
          <a:avLst/>
        </a:prstGeom>
        <a:solidFill>
          <a:srgbClr val="FF0000"/>
        </a:solidFill>
        <a:ln>
          <a:noFill/>
        </a:ln>
      </xdr:spPr>
      <xdr:style>
        <a:lnRef idx="2">
          <a:schemeClr val="accent2">
            <a:shade val="15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de-DE" sz="800" b="1"/>
        </a:p>
      </xdr:txBody>
    </xdr:sp>
    <xdr:clientData/>
  </xdr:twoCellAnchor>
  <xdr:twoCellAnchor>
    <xdr:from>
      <xdr:col>1</xdr:col>
      <xdr:colOff>3723409</xdr:colOff>
      <xdr:row>95</xdr:row>
      <xdr:rowOff>69272</xdr:rowOff>
    </xdr:from>
    <xdr:to>
      <xdr:col>1</xdr:col>
      <xdr:colOff>3782984</xdr:colOff>
      <xdr:row>95</xdr:row>
      <xdr:rowOff>123651</xdr:rowOff>
    </xdr:to>
    <xdr:sp macro="" textlink="">
      <xdr:nvSpPr>
        <xdr:cNvPr id="5" name="Ellipse 4">
          <a:extLst>
            <a:ext uri="{FF2B5EF4-FFF2-40B4-BE49-F238E27FC236}">
              <a16:creationId xmlns:a16="http://schemas.microsoft.com/office/drawing/2014/main" id="{A9673C57-1B0E-40A8-A814-AD32CE1A3F14}"/>
            </a:ext>
          </a:extLst>
        </xdr:cNvPr>
        <xdr:cNvSpPr>
          <a:spLocks/>
        </xdr:cNvSpPr>
      </xdr:nvSpPr>
      <xdr:spPr>
        <a:xfrm>
          <a:off x="3723409" y="17932977"/>
          <a:ext cx="59575" cy="54379"/>
        </a:xfrm>
        <a:prstGeom prst="ellipse">
          <a:avLst/>
        </a:prstGeom>
        <a:solidFill>
          <a:srgbClr val="FF0000"/>
        </a:solidFill>
        <a:ln>
          <a:noFill/>
        </a:ln>
      </xdr:spPr>
      <xdr:style>
        <a:lnRef idx="2">
          <a:schemeClr val="accent2">
            <a:shade val="15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de-DE" sz="800" b="1"/>
        </a:p>
      </xdr:txBody>
    </xdr:sp>
    <xdr:clientData/>
  </xdr:twoCellAnchor>
  <xdr:twoCellAnchor>
    <xdr:from>
      <xdr:col>1</xdr:col>
      <xdr:colOff>3706091</xdr:colOff>
      <xdr:row>140</xdr:row>
      <xdr:rowOff>77932</xdr:rowOff>
    </xdr:from>
    <xdr:to>
      <xdr:col>1</xdr:col>
      <xdr:colOff>3765666</xdr:colOff>
      <xdr:row>140</xdr:row>
      <xdr:rowOff>132311</xdr:rowOff>
    </xdr:to>
    <xdr:sp macro="" textlink="">
      <xdr:nvSpPr>
        <xdr:cNvPr id="6" name="Ellipse 5">
          <a:extLst>
            <a:ext uri="{FF2B5EF4-FFF2-40B4-BE49-F238E27FC236}">
              <a16:creationId xmlns:a16="http://schemas.microsoft.com/office/drawing/2014/main" id="{20090265-83C6-4776-8CA3-1B9C9CD0E517}"/>
            </a:ext>
          </a:extLst>
        </xdr:cNvPr>
        <xdr:cNvSpPr>
          <a:spLocks/>
        </xdr:cNvSpPr>
      </xdr:nvSpPr>
      <xdr:spPr>
        <a:xfrm>
          <a:off x="3706091" y="28072773"/>
          <a:ext cx="59575" cy="54379"/>
        </a:xfrm>
        <a:prstGeom prst="ellipse">
          <a:avLst/>
        </a:prstGeom>
        <a:solidFill>
          <a:srgbClr val="FF0000"/>
        </a:solidFill>
        <a:ln>
          <a:noFill/>
        </a:ln>
      </xdr:spPr>
      <xdr:style>
        <a:lnRef idx="2">
          <a:schemeClr val="accent2">
            <a:shade val="15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de-DE" sz="800" b="1"/>
        </a:p>
      </xdr:txBody>
    </xdr:sp>
    <xdr:clientData/>
  </xdr:twoCellAnchor>
  <xdr:twoCellAnchor>
    <xdr:from>
      <xdr:col>1</xdr:col>
      <xdr:colOff>3697432</xdr:colOff>
      <xdr:row>147</xdr:row>
      <xdr:rowOff>121226</xdr:rowOff>
    </xdr:from>
    <xdr:to>
      <xdr:col>1</xdr:col>
      <xdr:colOff>3757007</xdr:colOff>
      <xdr:row>147</xdr:row>
      <xdr:rowOff>175605</xdr:rowOff>
    </xdr:to>
    <xdr:sp macro="" textlink="">
      <xdr:nvSpPr>
        <xdr:cNvPr id="7" name="Ellipse 6">
          <a:extLst>
            <a:ext uri="{FF2B5EF4-FFF2-40B4-BE49-F238E27FC236}">
              <a16:creationId xmlns:a16="http://schemas.microsoft.com/office/drawing/2014/main" id="{05B09AA1-B441-4F71-BA09-53E2E029DF69}"/>
            </a:ext>
          </a:extLst>
        </xdr:cNvPr>
        <xdr:cNvSpPr>
          <a:spLocks/>
        </xdr:cNvSpPr>
      </xdr:nvSpPr>
      <xdr:spPr>
        <a:xfrm>
          <a:off x="3697432" y="29510181"/>
          <a:ext cx="59575" cy="54379"/>
        </a:xfrm>
        <a:prstGeom prst="ellipse">
          <a:avLst/>
        </a:prstGeom>
        <a:solidFill>
          <a:srgbClr val="FF0000"/>
        </a:solidFill>
        <a:ln>
          <a:noFill/>
        </a:ln>
      </xdr:spPr>
      <xdr:style>
        <a:lnRef idx="2">
          <a:schemeClr val="accent2">
            <a:shade val="15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de-DE" sz="800" b="1"/>
        </a:p>
      </xdr:txBody>
    </xdr:sp>
    <xdr:clientData/>
  </xdr:twoCellAnchor>
  <xdr:twoCellAnchor>
    <xdr:from>
      <xdr:col>1</xdr:col>
      <xdr:colOff>3714750</xdr:colOff>
      <xdr:row>151</xdr:row>
      <xdr:rowOff>69272</xdr:rowOff>
    </xdr:from>
    <xdr:to>
      <xdr:col>1</xdr:col>
      <xdr:colOff>3774325</xdr:colOff>
      <xdr:row>151</xdr:row>
      <xdr:rowOff>123651</xdr:rowOff>
    </xdr:to>
    <xdr:sp macro="" textlink="">
      <xdr:nvSpPr>
        <xdr:cNvPr id="8" name="Ellipse 7">
          <a:extLst>
            <a:ext uri="{FF2B5EF4-FFF2-40B4-BE49-F238E27FC236}">
              <a16:creationId xmlns:a16="http://schemas.microsoft.com/office/drawing/2014/main" id="{0E6E3364-439F-4B79-A147-4465AB126202}"/>
            </a:ext>
          </a:extLst>
        </xdr:cNvPr>
        <xdr:cNvSpPr>
          <a:spLocks/>
        </xdr:cNvSpPr>
      </xdr:nvSpPr>
      <xdr:spPr>
        <a:xfrm>
          <a:off x="3714750" y="30384749"/>
          <a:ext cx="59575" cy="54379"/>
        </a:xfrm>
        <a:prstGeom prst="ellipse">
          <a:avLst/>
        </a:prstGeom>
        <a:solidFill>
          <a:srgbClr val="FF0000"/>
        </a:solidFill>
        <a:ln>
          <a:noFill/>
        </a:ln>
      </xdr:spPr>
      <xdr:style>
        <a:lnRef idx="2">
          <a:schemeClr val="accent2">
            <a:shade val="15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de-DE" sz="800" b="1"/>
        </a:p>
      </xdr:txBody>
    </xdr:sp>
    <xdr:clientData/>
  </xdr:twoCellAnchor>
  <xdr:twoCellAnchor>
    <xdr:from>
      <xdr:col>1</xdr:col>
      <xdr:colOff>3714750</xdr:colOff>
      <xdr:row>157</xdr:row>
      <xdr:rowOff>103909</xdr:rowOff>
    </xdr:from>
    <xdr:to>
      <xdr:col>1</xdr:col>
      <xdr:colOff>3774325</xdr:colOff>
      <xdr:row>157</xdr:row>
      <xdr:rowOff>158288</xdr:rowOff>
    </xdr:to>
    <xdr:sp macro="" textlink="">
      <xdr:nvSpPr>
        <xdr:cNvPr id="9" name="Ellipse 8">
          <a:extLst>
            <a:ext uri="{FF2B5EF4-FFF2-40B4-BE49-F238E27FC236}">
              <a16:creationId xmlns:a16="http://schemas.microsoft.com/office/drawing/2014/main" id="{8CDA0969-9136-4CD7-8D5D-40DDE9604243}"/>
            </a:ext>
          </a:extLst>
        </xdr:cNvPr>
        <xdr:cNvSpPr>
          <a:spLocks/>
        </xdr:cNvSpPr>
      </xdr:nvSpPr>
      <xdr:spPr>
        <a:xfrm>
          <a:off x="3714750" y="31614341"/>
          <a:ext cx="59575" cy="54379"/>
        </a:xfrm>
        <a:prstGeom prst="ellipse">
          <a:avLst/>
        </a:prstGeom>
        <a:solidFill>
          <a:srgbClr val="FF0000"/>
        </a:solidFill>
        <a:ln>
          <a:noFill/>
        </a:ln>
      </xdr:spPr>
      <xdr:style>
        <a:lnRef idx="2">
          <a:schemeClr val="accent2">
            <a:shade val="15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de-DE" sz="800" b="1"/>
        </a:p>
      </xdr:txBody>
    </xdr:sp>
    <xdr:clientData/>
  </xdr:twoCellAnchor>
  <xdr:twoCellAnchor>
    <xdr:from>
      <xdr:col>1</xdr:col>
      <xdr:colOff>3714750</xdr:colOff>
      <xdr:row>161</xdr:row>
      <xdr:rowOff>77932</xdr:rowOff>
    </xdr:from>
    <xdr:to>
      <xdr:col>1</xdr:col>
      <xdr:colOff>3774325</xdr:colOff>
      <xdr:row>161</xdr:row>
      <xdr:rowOff>132311</xdr:rowOff>
    </xdr:to>
    <xdr:sp macro="" textlink="">
      <xdr:nvSpPr>
        <xdr:cNvPr id="10" name="Ellipse 9">
          <a:extLst>
            <a:ext uri="{FF2B5EF4-FFF2-40B4-BE49-F238E27FC236}">
              <a16:creationId xmlns:a16="http://schemas.microsoft.com/office/drawing/2014/main" id="{9389D326-41C5-4A3A-8FE2-8BC80DBDD7AD}"/>
            </a:ext>
          </a:extLst>
        </xdr:cNvPr>
        <xdr:cNvSpPr>
          <a:spLocks/>
        </xdr:cNvSpPr>
      </xdr:nvSpPr>
      <xdr:spPr>
        <a:xfrm>
          <a:off x="3714750" y="32436955"/>
          <a:ext cx="59575" cy="54379"/>
        </a:xfrm>
        <a:prstGeom prst="ellipse">
          <a:avLst/>
        </a:prstGeom>
        <a:solidFill>
          <a:srgbClr val="FF0000"/>
        </a:solidFill>
        <a:ln>
          <a:noFill/>
        </a:ln>
      </xdr:spPr>
      <xdr:style>
        <a:lnRef idx="2">
          <a:schemeClr val="accent2">
            <a:shade val="15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de-DE" sz="800" b="1"/>
        </a:p>
      </xdr:txBody>
    </xdr:sp>
    <xdr:clientData/>
  </xdr:twoCellAnchor>
  <xdr:twoCellAnchor>
    <xdr:from>
      <xdr:col>1</xdr:col>
      <xdr:colOff>3714750</xdr:colOff>
      <xdr:row>162</xdr:row>
      <xdr:rowOff>129886</xdr:rowOff>
    </xdr:from>
    <xdr:to>
      <xdr:col>1</xdr:col>
      <xdr:colOff>3774325</xdr:colOff>
      <xdr:row>162</xdr:row>
      <xdr:rowOff>184265</xdr:rowOff>
    </xdr:to>
    <xdr:sp macro="" textlink="">
      <xdr:nvSpPr>
        <xdr:cNvPr id="11" name="Ellipse 10">
          <a:extLst>
            <a:ext uri="{FF2B5EF4-FFF2-40B4-BE49-F238E27FC236}">
              <a16:creationId xmlns:a16="http://schemas.microsoft.com/office/drawing/2014/main" id="{A19E8F13-5A78-45D1-ADA2-7C08CDF6E796}"/>
            </a:ext>
          </a:extLst>
        </xdr:cNvPr>
        <xdr:cNvSpPr>
          <a:spLocks/>
        </xdr:cNvSpPr>
      </xdr:nvSpPr>
      <xdr:spPr>
        <a:xfrm>
          <a:off x="3714750" y="32688068"/>
          <a:ext cx="59575" cy="54379"/>
        </a:xfrm>
        <a:prstGeom prst="ellipse">
          <a:avLst/>
        </a:prstGeom>
        <a:solidFill>
          <a:srgbClr val="FF0000"/>
        </a:solidFill>
        <a:ln>
          <a:noFill/>
        </a:ln>
      </xdr:spPr>
      <xdr:style>
        <a:lnRef idx="2">
          <a:schemeClr val="accent2">
            <a:shade val="15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de-DE" sz="800" b="1"/>
        </a:p>
      </xdr:txBody>
    </xdr:sp>
    <xdr:clientData/>
  </xdr:twoCellAnchor>
  <xdr:twoCellAnchor>
    <xdr:from>
      <xdr:col>1</xdr:col>
      <xdr:colOff>3723409</xdr:colOff>
      <xdr:row>167</xdr:row>
      <xdr:rowOff>112568</xdr:rowOff>
    </xdr:from>
    <xdr:to>
      <xdr:col>1</xdr:col>
      <xdr:colOff>3782984</xdr:colOff>
      <xdr:row>167</xdr:row>
      <xdr:rowOff>166947</xdr:rowOff>
    </xdr:to>
    <xdr:sp macro="" textlink="">
      <xdr:nvSpPr>
        <xdr:cNvPr id="12" name="Ellipse 11">
          <a:extLst>
            <a:ext uri="{FF2B5EF4-FFF2-40B4-BE49-F238E27FC236}">
              <a16:creationId xmlns:a16="http://schemas.microsoft.com/office/drawing/2014/main" id="{F5DC3F9A-AF9C-4BB1-BCB0-8C10B60D1098}"/>
            </a:ext>
          </a:extLst>
        </xdr:cNvPr>
        <xdr:cNvSpPr>
          <a:spLocks/>
        </xdr:cNvSpPr>
      </xdr:nvSpPr>
      <xdr:spPr>
        <a:xfrm>
          <a:off x="3723409" y="33909000"/>
          <a:ext cx="59575" cy="54379"/>
        </a:xfrm>
        <a:prstGeom prst="ellipse">
          <a:avLst/>
        </a:prstGeom>
        <a:solidFill>
          <a:srgbClr val="FF0000"/>
        </a:solidFill>
        <a:ln>
          <a:noFill/>
        </a:ln>
      </xdr:spPr>
      <xdr:style>
        <a:lnRef idx="2">
          <a:schemeClr val="accent2">
            <a:shade val="15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de-DE" sz="800" b="1"/>
        </a:p>
      </xdr:txBody>
    </xdr:sp>
    <xdr:clientData/>
  </xdr:twoCellAnchor>
  <xdr:twoCellAnchor>
    <xdr:from>
      <xdr:col>1</xdr:col>
      <xdr:colOff>3732068</xdr:colOff>
      <xdr:row>169</xdr:row>
      <xdr:rowOff>181842</xdr:rowOff>
    </xdr:from>
    <xdr:to>
      <xdr:col>1</xdr:col>
      <xdr:colOff>3791643</xdr:colOff>
      <xdr:row>169</xdr:row>
      <xdr:rowOff>236221</xdr:rowOff>
    </xdr:to>
    <xdr:sp macro="" textlink="">
      <xdr:nvSpPr>
        <xdr:cNvPr id="13" name="Ellipse 12">
          <a:extLst>
            <a:ext uri="{FF2B5EF4-FFF2-40B4-BE49-F238E27FC236}">
              <a16:creationId xmlns:a16="http://schemas.microsoft.com/office/drawing/2014/main" id="{54CCF375-8EC8-41FB-BB04-4F21D0C4FFA8}"/>
            </a:ext>
          </a:extLst>
        </xdr:cNvPr>
        <xdr:cNvSpPr>
          <a:spLocks/>
        </xdr:cNvSpPr>
      </xdr:nvSpPr>
      <xdr:spPr>
        <a:xfrm>
          <a:off x="3732068" y="34402569"/>
          <a:ext cx="59575" cy="54379"/>
        </a:xfrm>
        <a:prstGeom prst="ellipse">
          <a:avLst/>
        </a:prstGeom>
        <a:solidFill>
          <a:srgbClr val="FF0000"/>
        </a:solidFill>
        <a:ln>
          <a:noFill/>
        </a:ln>
      </xdr:spPr>
      <xdr:style>
        <a:lnRef idx="2">
          <a:schemeClr val="accent2">
            <a:shade val="15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de-DE" sz="800" b="1"/>
        </a:p>
      </xdr:txBody>
    </xdr:sp>
    <xdr:clientData/>
  </xdr:twoCellAnchor>
  <xdr:twoCellAnchor>
    <xdr:from>
      <xdr:col>1</xdr:col>
      <xdr:colOff>3723409</xdr:colOff>
      <xdr:row>187</xdr:row>
      <xdr:rowOff>77933</xdr:rowOff>
    </xdr:from>
    <xdr:to>
      <xdr:col>1</xdr:col>
      <xdr:colOff>3782984</xdr:colOff>
      <xdr:row>187</xdr:row>
      <xdr:rowOff>132312</xdr:rowOff>
    </xdr:to>
    <xdr:sp macro="" textlink="">
      <xdr:nvSpPr>
        <xdr:cNvPr id="14" name="Ellipse 13">
          <a:extLst>
            <a:ext uri="{FF2B5EF4-FFF2-40B4-BE49-F238E27FC236}">
              <a16:creationId xmlns:a16="http://schemas.microsoft.com/office/drawing/2014/main" id="{955BF5CA-FBB7-494F-8FE8-21CBF046E08C}"/>
            </a:ext>
          </a:extLst>
        </xdr:cNvPr>
        <xdr:cNvSpPr>
          <a:spLocks/>
        </xdr:cNvSpPr>
      </xdr:nvSpPr>
      <xdr:spPr>
        <a:xfrm>
          <a:off x="3723409" y="38463683"/>
          <a:ext cx="59575" cy="54379"/>
        </a:xfrm>
        <a:prstGeom prst="ellipse">
          <a:avLst/>
        </a:prstGeom>
        <a:solidFill>
          <a:srgbClr val="FF0000"/>
        </a:solidFill>
        <a:ln>
          <a:noFill/>
        </a:ln>
      </xdr:spPr>
      <xdr:style>
        <a:lnRef idx="2">
          <a:schemeClr val="accent2">
            <a:shade val="15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de-DE" sz="800" b="1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L194"/>
  <sheetViews>
    <sheetView tabSelected="1" view="pageBreakPreview" topLeftCell="B1" zoomScale="85" zoomScaleNormal="85" zoomScaleSheetLayoutView="85" workbookViewId="0">
      <selection activeCell="B1" sqref="B1:D1"/>
    </sheetView>
  </sheetViews>
  <sheetFormatPr baseColWidth="10" defaultColWidth="12" defaultRowHeight="15" x14ac:dyDescent="0.2"/>
  <cols>
    <col min="1" max="1" width="13.33203125" style="75" hidden="1" customWidth="1"/>
    <col min="2" max="2" width="72.1640625" style="75" customWidth="1"/>
    <col min="3" max="3" width="37.5" style="75" customWidth="1"/>
    <col min="4" max="4" width="37.5" style="84" customWidth="1"/>
    <col min="5" max="16384" width="12" style="75"/>
  </cols>
  <sheetData>
    <row r="1" spans="1:38" s="64" customFormat="1" ht="54" customHeight="1" x14ac:dyDescent="0.35">
      <c r="B1" s="137" t="s">
        <v>106</v>
      </c>
      <c r="C1" s="138"/>
      <c r="D1" s="139"/>
      <c r="X1" s="109"/>
      <c r="Y1" s="110"/>
      <c r="Z1" s="110"/>
      <c r="AA1" s="110"/>
      <c r="AB1" s="110"/>
      <c r="AC1" s="110"/>
      <c r="AD1" s="110"/>
      <c r="AE1" s="110"/>
      <c r="AF1" s="110"/>
      <c r="AG1" s="110"/>
      <c r="AH1" s="110"/>
      <c r="AI1" s="110"/>
      <c r="AJ1" s="110"/>
      <c r="AK1" s="104"/>
    </row>
    <row r="2" spans="1:38" s="65" customFormat="1" ht="43.5" customHeight="1" x14ac:dyDescent="0.2">
      <c r="B2" s="140" t="s">
        <v>107</v>
      </c>
      <c r="C2" s="141"/>
      <c r="D2" s="142"/>
      <c r="H2" s="75"/>
      <c r="X2" s="111"/>
      <c r="Y2" s="112"/>
      <c r="Z2" s="112"/>
      <c r="AA2" s="112"/>
      <c r="AB2" s="112"/>
      <c r="AC2" s="112"/>
      <c r="AD2" s="112"/>
      <c r="AE2" s="112"/>
      <c r="AF2" s="112"/>
      <c r="AH2" s="112"/>
      <c r="AI2" s="112"/>
      <c r="AJ2" s="112"/>
      <c r="AK2" s="106"/>
      <c r="AL2" s="105"/>
    </row>
    <row r="3" spans="1:38" s="65" customFormat="1" ht="3.75" customHeight="1" x14ac:dyDescent="0.2">
      <c r="B3" s="66"/>
      <c r="C3" s="67"/>
      <c r="D3" s="68"/>
      <c r="X3" s="111"/>
      <c r="Y3" s="112"/>
      <c r="Z3" s="112"/>
      <c r="AA3" s="112"/>
      <c r="AB3" s="112"/>
      <c r="AC3" s="112"/>
      <c r="AD3" s="112"/>
      <c r="AE3" s="112"/>
      <c r="AF3" s="112"/>
      <c r="AG3" s="112"/>
      <c r="AH3" s="112"/>
      <c r="AI3" s="112"/>
      <c r="AJ3" s="112"/>
      <c r="AK3" s="106"/>
      <c r="AL3" s="105"/>
    </row>
    <row r="4" spans="1:38" s="65" customFormat="1" ht="32.450000000000003" customHeight="1" x14ac:dyDescent="0.2">
      <c r="B4" s="100" t="s">
        <v>99</v>
      </c>
      <c r="C4" s="143"/>
      <c r="D4" s="144"/>
      <c r="E4" s="102" t="str">
        <f>IF(ISBLANK(C4),AC4,"")</f>
        <v>Bitte füllen Sie Antragsteller*in analog zum Onlineformular aus.</v>
      </c>
      <c r="X4" s="111"/>
      <c r="Y4" s="112"/>
      <c r="Z4" s="112"/>
      <c r="AA4" s="112"/>
      <c r="AB4" s="112"/>
      <c r="AC4" s="133" t="s">
        <v>124</v>
      </c>
      <c r="AD4" s="133" t="s">
        <v>127</v>
      </c>
      <c r="AE4" s="133"/>
      <c r="AF4" s="133"/>
      <c r="AG4" s="133" t="s">
        <v>130</v>
      </c>
      <c r="AH4" s="112"/>
      <c r="AI4" s="133" t="s">
        <v>137</v>
      </c>
      <c r="AJ4" s="112"/>
      <c r="AK4" s="106"/>
      <c r="AL4" s="105"/>
    </row>
    <row r="5" spans="1:38" s="65" customFormat="1" ht="32.450000000000003" customHeight="1" x14ac:dyDescent="0.2">
      <c r="B5" s="101" t="s">
        <v>108</v>
      </c>
      <c r="C5" s="143"/>
      <c r="D5" s="144"/>
      <c r="E5" s="102" t="str">
        <f t="shared" ref="E5:E6" si="0">IF(ISBLANK(C5),AC5,"")</f>
        <v>Bitte füllen Sie Titel des Vorhabens analog zum Onlineformular aus.</v>
      </c>
      <c r="X5" s="111"/>
      <c r="Y5" s="112"/>
      <c r="Z5" s="112"/>
      <c r="AA5" s="132"/>
      <c r="AB5" s="112"/>
      <c r="AC5" s="133" t="s">
        <v>125</v>
      </c>
      <c r="AD5" s="133"/>
      <c r="AE5" s="133"/>
      <c r="AF5" s="133" t="s">
        <v>135</v>
      </c>
      <c r="AG5" s="133" t="s">
        <v>136</v>
      </c>
      <c r="AH5" s="112"/>
      <c r="AI5" s="112"/>
      <c r="AJ5" s="112"/>
      <c r="AK5" s="106"/>
      <c r="AL5" s="105"/>
    </row>
    <row r="6" spans="1:38" s="65" customFormat="1" ht="24" customHeight="1" x14ac:dyDescent="0.2">
      <c r="B6" s="101" t="s">
        <v>46</v>
      </c>
      <c r="C6" s="145"/>
      <c r="D6" s="146"/>
      <c r="E6" s="102" t="str">
        <f t="shared" si="0"/>
        <v>Bitte füllen Sie Jahr aus.</v>
      </c>
      <c r="X6" s="111"/>
      <c r="Y6" s="112"/>
      <c r="Z6" s="112"/>
      <c r="AA6" s="112"/>
      <c r="AB6" s="133" t="s">
        <v>128</v>
      </c>
      <c r="AC6" s="133" t="s">
        <v>126</v>
      </c>
      <c r="AD6" s="133"/>
      <c r="AE6" s="133"/>
      <c r="AF6" s="133" t="s">
        <v>129</v>
      </c>
      <c r="AG6" s="112"/>
      <c r="AH6" s="112"/>
      <c r="AI6" s="112"/>
      <c r="AJ6" s="112"/>
      <c r="AK6" s="106"/>
      <c r="AL6" s="105"/>
    </row>
    <row r="7" spans="1:38" s="65" customFormat="1" ht="13.7" customHeight="1" thickBot="1" x14ac:dyDescent="0.3">
      <c r="B7" s="47"/>
      <c r="C7" s="85"/>
      <c r="D7" s="48"/>
      <c r="X7" s="111"/>
      <c r="Y7" s="112"/>
      <c r="Z7" s="112"/>
      <c r="AA7" s="112"/>
      <c r="AB7" s="133">
        <v>1900</v>
      </c>
      <c r="AC7" s="133"/>
      <c r="AD7" s="133"/>
      <c r="AE7" s="133"/>
      <c r="AF7" s="133"/>
      <c r="AG7" s="112"/>
      <c r="AH7" s="112"/>
      <c r="AI7" s="112"/>
      <c r="AJ7" s="112"/>
      <c r="AK7" s="106"/>
      <c r="AL7" s="105"/>
    </row>
    <row r="8" spans="1:38" s="65" customFormat="1" ht="30.4" customHeight="1" x14ac:dyDescent="0.2">
      <c r="B8" s="22" t="s">
        <v>2</v>
      </c>
      <c r="C8" s="5" t="s">
        <v>12</v>
      </c>
      <c r="D8" s="26" t="s">
        <v>1</v>
      </c>
      <c r="X8" s="111"/>
      <c r="Y8" s="112"/>
      <c r="Z8" s="112"/>
      <c r="AA8" s="112"/>
      <c r="AB8" s="112"/>
      <c r="AC8" s="112"/>
      <c r="AD8" s="112"/>
      <c r="AE8" s="112"/>
      <c r="AF8" s="112"/>
      <c r="AG8" s="112"/>
      <c r="AH8" s="112"/>
      <c r="AI8" s="112"/>
      <c r="AJ8" s="112"/>
      <c r="AK8" s="106"/>
      <c r="AL8" s="105"/>
    </row>
    <row r="9" spans="1:38" s="69" customFormat="1" ht="15.6" customHeight="1" x14ac:dyDescent="0.25">
      <c r="B9" s="6" t="s">
        <v>98</v>
      </c>
      <c r="C9" s="23" t="s">
        <v>0</v>
      </c>
      <c r="D9" s="7" t="s">
        <v>0</v>
      </c>
      <c r="X9" s="113"/>
      <c r="Y9" s="114"/>
      <c r="Z9" s="114"/>
      <c r="AA9" s="114"/>
      <c r="AB9" s="114"/>
      <c r="AC9" s="114"/>
      <c r="AD9" s="114"/>
      <c r="AE9" s="114"/>
      <c r="AF9" s="114"/>
      <c r="AG9" s="114"/>
      <c r="AH9" s="114"/>
      <c r="AI9" s="114"/>
      <c r="AJ9" s="114"/>
      <c r="AK9" s="108"/>
      <c r="AL9" s="107"/>
    </row>
    <row r="10" spans="1:38" s="69" customFormat="1" x14ac:dyDescent="0.2">
      <c r="A10" s="70"/>
      <c r="B10" s="24" t="s">
        <v>87</v>
      </c>
      <c r="C10" s="8">
        <v>0</v>
      </c>
      <c r="D10" s="9">
        <v>0</v>
      </c>
      <c r="E10" s="115" t="str">
        <f t="shared" ref="E10:E34" si="1">IF(AND(C10&gt;1000,OR(ISNUMBER(SEARCH("sonst",B10)),ISNUMBER(SEARCH("div",B10)))),AF$6,IF(ISNUMBER(SEARCH("sponsor",B10)),AD$4,IF(OR(AND(ISNUMBER(C10),ISBLANK(B10)),AND(ISNUMBER(D10),ISBLANK(B10),ISBLANK(C10))),AB$6, "")))</f>
        <v/>
      </c>
      <c r="X10" s="113"/>
      <c r="Y10" s="114"/>
      <c r="Z10" s="114"/>
      <c r="AA10" s="114"/>
      <c r="AB10" s="114"/>
      <c r="AC10" s="114"/>
      <c r="AD10" s="114"/>
      <c r="AE10" s="114"/>
      <c r="AF10" s="114"/>
      <c r="AG10" s="114"/>
      <c r="AH10" s="114"/>
      <c r="AI10" s="114"/>
      <c r="AJ10" s="114"/>
      <c r="AK10" s="108"/>
      <c r="AL10" s="107"/>
    </row>
    <row r="11" spans="1:38" s="69" customFormat="1" x14ac:dyDescent="0.2">
      <c r="A11" s="70"/>
      <c r="B11" s="24" t="s">
        <v>88</v>
      </c>
      <c r="C11" s="8">
        <v>0</v>
      </c>
      <c r="D11" s="9">
        <v>0</v>
      </c>
      <c r="E11" s="115" t="str">
        <f t="shared" si="1"/>
        <v/>
      </c>
      <c r="X11" s="113"/>
      <c r="Y11" s="114"/>
      <c r="Z11" s="114"/>
      <c r="AA11" s="114"/>
      <c r="AB11" s="114"/>
      <c r="AC11" s="114"/>
      <c r="AD11" s="114"/>
      <c r="AE11" s="114"/>
      <c r="AF11" s="114"/>
      <c r="AG11" s="114"/>
      <c r="AH11" s="114"/>
      <c r="AI11" s="114"/>
      <c r="AJ11" s="114"/>
      <c r="AK11" s="108"/>
      <c r="AL11" s="107"/>
    </row>
    <row r="12" spans="1:38" s="69" customFormat="1" x14ac:dyDescent="0.2">
      <c r="A12" s="70"/>
      <c r="B12" s="24" t="s">
        <v>89</v>
      </c>
      <c r="C12" s="8">
        <v>0</v>
      </c>
      <c r="D12" s="9">
        <v>0</v>
      </c>
      <c r="E12" s="115" t="str">
        <f t="shared" si="1"/>
        <v/>
      </c>
      <c r="X12" s="113"/>
      <c r="Y12" s="114"/>
      <c r="Z12" s="114"/>
      <c r="AA12" s="114"/>
      <c r="AB12" s="114"/>
      <c r="AC12" s="114"/>
      <c r="AD12" s="114"/>
      <c r="AE12" s="114"/>
      <c r="AF12" s="114"/>
      <c r="AG12" s="114"/>
      <c r="AH12" s="114"/>
      <c r="AI12" s="114"/>
      <c r="AJ12" s="114"/>
      <c r="AK12" s="107"/>
      <c r="AL12" s="107"/>
    </row>
    <row r="13" spans="1:38" s="69" customFormat="1" x14ac:dyDescent="0.2">
      <c r="A13" s="70"/>
      <c r="B13" s="24" t="s">
        <v>4</v>
      </c>
      <c r="C13" s="8">
        <v>0</v>
      </c>
      <c r="D13" s="9">
        <v>0</v>
      </c>
      <c r="E13" s="115" t="str">
        <f t="shared" si="1"/>
        <v/>
      </c>
      <c r="X13" s="113"/>
      <c r="Y13" s="114"/>
      <c r="Z13" s="114"/>
      <c r="AA13" s="114"/>
      <c r="AB13" s="114"/>
      <c r="AC13" s="114"/>
      <c r="AD13" s="114"/>
      <c r="AE13" s="114"/>
      <c r="AF13" s="114"/>
      <c r="AG13" s="114"/>
      <c r="AH13" s="114"/>
      <c r="AI13" s="114"/>
      <c r="AJ13" s="114"/>
      <c r="AK13" s="107"/>
      <c r="AL13" s="107"/>
    </row>
    <row r="14" spans="1:38" s="69" customFormat="1" x14ac:dyDescent="0.2">
      <c r="A14" s="70"/>
      <c r="B14" s="24" t="s">
        <v>90</v>
      </c>
      <c r="C14" s="8">
        <v>0</v>
      </c>
      <c r="D14" s="9">
        <v>0</v>
      </c>
      <c r="E14" s="115" t="str">
        <f t="shared" si="1"/>
        <v/>
      </c>
      <c r="X14" s="113"/>
      <c r="Y14" s="114"/>
      <c r="Z14" s="114"/>
      <c r="AA14" s="114"/>
      <c r="AB14" s="114"/>
      <c r="AC14" s="114"/>
      <c r="AD14" s="114"/>
      <c r="AE14" s="114"/>
      <c r="AF14" s="114"/>
      <c r="AG14" s="114"/>
      <c r="AH14" s="114"/>
      <c r="AI14" s="114"/>
      <c r="AJ14" s="114"/>
      <c r="AK14" s="107"/>
      <c r="AL14" s="107"/>
    </row>
    <row r="15" spans="1:38" s="69" customFormat="1" x14ac:dyDescent="0.2">
      <c r="A15" s="70"/>
      <c r="B15" s="24" t="s">
        <v>68</v>
      </c>
      <c r="C15" s="8"/>
      <c r="D15" s="9"/>
      <c r="E15" s="115" t="str">
        <f t="shared" si="1"/>
        <v/>
      </c>
      <c r="X15" s="113"/>
      <c r="Y15" s="114"/>
      <c r="Z15" s="114"/>
      <c r="AA15" s="114"/>
      <c r="AB15" s="114"/>
      <c r="AC15" s="114"/>
      <c r="AD15" s="114"/>
      <c r="AE15" s="114"/>
      <c r="AF15" s="114"/>
      <c r="AG15" s="114"/>
      <c r="AH15" s="114"/>
      <c r="AI15" s="114"/>
      <c r="AJ15" s="114"/>
      <c r="AK15" s="107"/>
      <c r="AL15" s="107"/>
    </row>
    <row r="16" spans="1:38" s="69" customFormat="1" x14ac:dyDescent="0.2">
      <c r="A16" s="70"/>
      <c r="B16" s="24"/>
      <c r="C16" s="8"/>
      <c r="D16" s="9"/>
      <c r="E16" s="115" t="str">
        <f t="shared" si="1"/>
        <v/>
      </c>
      <c r="X16" s="113"/>
      <c r="Y16" s="113"/>
      <c r="Z16" s="113"/>
      <c r="AA16" s="113"/>
      <c r="AB16" s="113"/>
      <c r="AC16" s="113"/>
      <c r="AD16" s="113"/>
      <c r="AE16" s="113"/>
      <c r="AF16" s="113"/>
      <c r="AG16" s="113"/>
      <c r="AH16" s="113"/>
      <c r="AI16" s="113"/>
      <c r="AJ16" s="113"/>
    </row>
    <row r="17" spans="1:36" s="69" customFormat="1" x14ac:dyDescent="0.2">
      <c r="A17" s="70"/>
      <c r="B17" s="24"/>
      <c r="C17" s="8"/>
      <c r="D17" s="9"/>
      <c r="E17" s="115" t="str">
        <f t="shared" si="1"/>
        <v/>
      </c>
      <c r="X17" s="113"/>
      <c r="Y17" s="113"/>
      <c r="Z17" s="113"/>
      <c r="AA17" s="113"/>
      <c r="AB17" s="113"/>
      <c r="AC17" s="113"/>
      <c r="AD17" s="113"/>
      <c r="AE17" s="113"/>
      <c r="AF17" s="113"/>
      <c r="AG17" s="113"/>
      <c r="AH17" s="113"/>
      <c r="AI17" s="113"/>
      <c r="AJ17" s="113"/>
    </row>
    <row r="18" spans="1:36" s="69" customFormat="1" x14ac:dyDescent="0.2">
      <c r="A18" s="70"/>
      <c r="B18" s="24"/>
      <c r="C18" s="8"/>
      <c r="D18" s="9"/>
      <c r="E18" s="115" t="str">
        <f t="shared" si="1"/>
        <v/>
      </c>
      <c r="X18" s="113"/>
      <c r="Y18" s="113"/>
      <c r="Z18" s="113"/>
      <c r="AA18" s="113"/>
      <c r="AB18" s="113"/>
      <c r="AC18" s="113"/>
      <c r="AD18" s="113"/>
      <c r="AE18" s="113"/>
      <c r="AF18" s="113"/>
      <c r="AG18" s="113"/>
      <c r="AH18" s="113"/>
      <c r="AI18" s="113"/>
      <c r="AJ18" s="113"/>
    </row>
    <row r="19" spans="1:36" s="69" customFormat="1" x14ac:dyDescent="0.2">
      <c r="A19" s="70"/>
      <c r="B19" s="24"/>
      <c r="C19" s="8"/>
      <c r="D19" s="9"/>
      <c r="E19" s="115" t="str">
        <f t="shared" si="1"/>
        <v/>
      </c>
      <c r="X19" s="113"/>
      <c r="Y19" s="113"/>
      <c r="Z19" s="113"/>
      <c r="AA19" s="113"/>
      <c r="AB19" s="113"/>
      <c r="AC19" s="113"/>
      <c r="AD19" s="113"/>
      <c r="AE19" s="113"/>
      <c r="AF19" s="113"/>
      <c r="AG19" s="113"/>
      <c r="AH19" s="113"/>
      <c r="AI19" s="113"/>
      <c r="AJ19" s="113"/>
    </row>
    <row r="20" spans="1:36" s="69" customFormat="1" x14ac:dyDescent="0.2">
      <c r="A20" s="70"/>
      <c r="B20" s="24"/>
      <c r="C20" s="8"/>
      <c r="D20" s="9"/>
      <c r="E20" s="115" t="str">
        <f t="shared" si="1"/>
        <v/>
      </c>
      <c r="X20" s="113"/>
      <c r="Y20" s="113"/>
      <c r="Z20" s="113"/>
      <c r="AA20" s="113"/>
      <c r="AB20" s="113"/>
      <c r="AC20" s="113"/>
      <c r="AD20" s="113"/>
      <c r="AE20" s="113"/>
      <c r="AF20" s="113"/>
      <c r="AG20" s="113"/>
      <c r="AH20" s="113"/>
      <c r="AI20" s="113"/>
      <c r="AJ20" s="113"/>
    </row>
    <row r="21" spans="1:36" s="69" customFormat="1" x14ac:dyDescent="0.2">
      <c r="A21" s="70"/>
      <c r="B21" s="24"/>
      <c r="C21" s="8"/>
      <c r="D21" s="9"/>
      <c r="E21" s="115" t="str">
        <f t="shared" si="1"/>
        <v/>
      </c>
      <c r="X21" s="113"/>
      <c r="Y21" s="113"/>
      <c r="Z21" s="113"/>
      <c r="AA21" s="113"/>
      <c r="AB21" s="113"/>
      <c r="AC21" s="113"/>
      <c r="AD21" s="113"/>
      <c r="AE21" s="113"/>
      <c r="AF21" s="113"/>
      <c r="AG21" s="113"/>
      <c r="AH21" s="113"/>
      <c r="AI21" s="113"/>
      <c r="AJ21" s="113"/>
    </row>
    <row r="22" spans="1:36" s="69" customFormat="1" x14ac:dyDescent="0.2">
      <c r="A22" s="70"/>
      <c r="B22" s="24"/>
      <c r="C22" s="8"/>
      <c r="D22" s="9"/>
      <c r="E22" s="115" t="str">
        <f t="shared" si="1"/>
        <v/>
      </c>
      <c r="X22" s="113"/>
      <c r="Y22" s="113"/>
      <c r="Z22" s="113"/>
      <c r="AA22" s="113"/>
      <c r="AB22" s="113"/>
      <c r="AC22" s="113"/>
      <c r="AD22" s="113"/>
      <c r="AE22" s="113"/>
      <c r="AF22" s="113"/>
      <c r="AG22" s="113"/>
      <c r="AH22" s="113"/>
      <c r="AI22" s="113"/>
      <c r="AJ22" s="113"/>
    </row>
    <row r="23" spans="1:36" s="69" customFormat="1" x14ac:dyDescent="0.2">
      <c r="A23" s="70"/>
      <c r="B23" s="24"/>
      <c r="C23" s="8"/>
      <c r="D23" s="9"/>
      <c r="E23" s="115" t="str">
        <f t="shared" si="1"/>
        <v/>
      </c>
      <c r="X23" s="113"/>
      <c r="Y23" s="113"/>
      <c r="Z23" s="113"/>
      <c r="AA23" s="113"/>
      <c r="AB23" s="113"/>
      <c r="AC23" s="113"/>
      <c r="AD23" s="113"/>
      <c r="AE23" s="113"/>
      <c r="AF23" s="113"/>
      <c r="AG23" s="113"/>
      <c r="AH23" s="113"/>
      <c r="AI23" s="113"/>
      <c r="AJ23" s="113"/>
    </row>
    <row r="24" spans="1:36" s="69" customFormat="1" x14ac:dyDescent="0.2">
      <c r="A24" s="70"/>
      <c r="B24" s="24"/>
      <c r="C24" s="8"/>
      <c r="D24" s="9"/>
      <c r="E24" s="115" t="str">
        <f t="shared" si="1"/>
        <v/>
      </c>
    </row>
    <row r="25" spans="1:36" s="69" customFormat="1" x14ac:dyDescent="0.2">
      <c r="A25" s="70"/>
      <c r="B25" s="24"/>
      <c r="C25" s="8"/>
      <c r="D25" s="9"/>
      <c r="E25" s="115" t="str">
        <f t="shared" si="1"/>
        <v/>
      </c>
    </row>
    <row r="26" spans="1:36" s="69" customFormat="1" x14ac:dyDescent="0.2">
      <c r="A26" s="70"/>
      <c r="B26" s="24"/>
      <c r="C26" s="8"/>
      <c r="D26" s="9"/>
      <c r="E26" s="115" t="str">
        <f t="shared" si="1"/>
        <v/>
      </c>
    </row>
    <row r="27" spans="1:36" s="69" customFormat="1" x14ac:dyDescent="0.2">
      <c r="A27" s="70"/>
      <c r="B27" s="24"/>
      <c r="C27" s="8"/>
      <c r="D27" s="9"/>
      <c r="E27" s="115" t="str">
        <f t="shared" si="1"/>
        <v/>
      </c>
    </row>
    <row r="28" spans="1:36" s="69" customFormat="1" x14ac:dyDescent="0.2">
      <c r="A28" s="70"/>
      <c r="B28" s="24"/>
      <c r="C28" s="8"/>
      <c r="D28" s="9"/>
      <c r="E28" s="115" t="str">
        <f t="shared" si="1"/>
        <v/>
      </c>
    </row>
    <row r="29" spans="1:36" s="69" customFormat="1" x14ac:dyDescent="0.2">
      <c r="A29" s="70"/>
      <c r="B29" s="24"/>
      <c r="C29" s="8"/>
      <c r="D29" s="9"/>
      <c r="E29" s="115" t="str">
        <f t="shared" si="1"/>
        <v/>
      </c>
    </row>
    <row r="30" spans="1:36" s="69" customFormat="1" x14ac:dyDescent="0.2">
      <c r="A30" s="70"/>
      <c r="B30" s="24"/>
      <c r="C30" s="8"/>
      <c r="D30" s="9"/>
      <c r="E30" s="115" t="str">
        <f t="shared" si="1"/>
        <v/>
      </c>
    </row>
    <row r="31" spans="1:36" s="69" customFormat="1" x14ac:dyDescent="0.2">
      <c r="A31" s="70"/>
      <c r="B31" s="24"/>
      <c r="C31" s="8"/>
      <c r="D31" s="9"/>
      <c r="E31" s="115" t="str">
        <f t="shared" si="1"/>
        <v/>
      </c>
    </row>
    <row r="32" spans="1:36" s="69" customFormat="1" x14ac:dyDescent="0.2">
      <c r="A32" s="70"/>
      <c r="B32" s="24"/>
      <c r="C32" s="8"/>
      <c r="D32" s="9"/>
      <c r="E32" s="115" t="str">
        <f t="shared" si="1"/>
        <v/>
      </c>
    </row>
    <row r="33" spans="1:5" s="69" customFormat="1" x14ac:dyDescent="0.2">
      <c r="A33" s="70"/>
      <c r="B33" s="11"/>
      <c r="C33" s="8"/>
      <c r="D33" s="9"/>
      <c r="E33" s="115" t="str">
        <f t="shared" si="1"/>
        <v/>
      </c>
    </row>
    <row r="34" spans="1:5" s="69" customFormat="1" x14ac:dyDescent="0.2">
      <c r="A34" s="70"/>
      <c r="B34" s="11"/>
      <c r="C34" s="8"/>
      <c r="D34" s="9"/>
      <c r="E34" s="115" t="str">
        <f t="shared" si="1"/>
        <v/>
      </c>
    </row>
    <row r="35" spans="1:5" s="69" customFormat="1" ht="16.5" thickBot="1" x14ac:dyDescent="0.3">
      <c r="A35" s="70"/>
      <c r="B35" s="56" t="s">
        <v>91</v>
      </c>
      <c r="C35" s="57">
        <f ca="1">SUM(OFFSET(C9,1,0):OFFSET(C35,-1,0))</f>
        <v>0</v>
      </c>
      <c r="D35" s="57">
        <f ca="1">SUM(OFFSET(D9,1,0):OFFSET(D35,-1,0))</f>
        <v>0</v>
      </c>
      <c r="E35" s="115"/>
    </row>
    <row r="36" spans="1:5" s="69" customFormat="1" ht="15.75" x14ac:dyDescent="0.25">
      <c r="A36" s="70"/>
      <c r="B36" s="58" t="s">
        <v>3</v>
      </c>
      <c r="C36" s="19" t="s">
        <v>0</v>
      </c>
      <c r="D36" s="20" t="s">
        <v>0</v>
      </c>
      <c r="E36" s="115"/>
    </row>
    <row r="37" spans="1:5" s="69" customFormat="1" x14ac:dyDescent="0.2">
      <c r="A37" s="70"/>
      <c r="B37" s="24"/>
      <c r="C37" s="8"/>
      <c r="D37" s="9"/>
      <c r="E37" s="115" t="str">
        <f t="shared" ref="E37:E93" si="2">IF(AND(C37&gt;1000,OR(ISNUMBER(SEARCH("sonst",B37)),ISNUMBER(SEARCH("div",B37)))),AF$6,IF(ISNUMBER(SEARCH("sponsor",B37)),AD$4,IF(OR(AND(ISNUMBER(C37),ISBLANK(B37)),AND(ISNUMBER(D37),ISBLANK(B37),ISBLANK(C37))),AB$6, "")))</f>
        <v/>
      </c>
    </row>
    <row r="38" spans="1:5" s="69" customFormat="1" x14ac:dyDescent="0.2">
      <c r="A38" s="70"/>
      <c r="B38" s="24"/>
      <c r="C38" s="8"/>
      <c r="D38" s="9"/>
      <c r="E38" s="115" t="str">
        <f t="shared" si="2"/>
        <v/>
      </c>
    </row>
    <row r="39" spans="1:5" s="69" customFormat="1" x14ac:dyDescent="0.2">
      <c r="A39" s="70"/>
      <c r="B39" s="24"/>
      <c r="C39" s="8"/>
      <c r="D39" s="9"/>
      <c r="E39" s="115" t="str">
        <f t="shared" si="2"/>
        <v/>
      </c>
    </row>
    <row r="40" spans="1:5" s="69" customFormat="1" x14ac:dyDescent="0.2">
      <c r="A40" s="70"/>
      <c r="B40" s="24"/>
      <c r="C40" s="8"/>
      <c r="D40" s="9"/>
      <c r="E40" s="115" t="str">
        <f t="shared" si="2"/>
        <v/>
      </c>
    </row>
    <row r="41" spans="1:5" s="69" customFormat="1" x14ac:dyDescent="0.2">
      <c r="A41" s="70"/>
      <c r="B41" s="24"/>
      <c r="C41" s="8"/>
      <c r="D41" s="9"/>
      <c r="E41" s="115" t="str">
        <f t="shared" si="2"/>
        <v/>
      </c>
    </row>
    <row r="42" spans="1:5" s="69" customFormat="1" x14ac:dyDescent="0.2">
      <c r="A42" s="70"/>
      <c r="B42" s="24"/>
      <c r="C42" s="8"/>
      <c r="D42" s="9"/>
      <c r="E42" s="115" t="str">
        <f t="shared" si="2"/>
        <v/>
      </c>
    </row>
    <row r="43" spans="1:5" s="69" customFormat="1" x14ac:dyDescent="0.2">
      <c r="A43" s="70"/>
      <c r="B43" s="24"/>
      <c r="C43" s="8"/>
      <c r="D43" s="9"/>
      <c r="E43" s="115" t="str">
        <f t="shared" si="2"/>
        <v/>
      </c>
    </row>
    <row r="44" spans="1:5" s="69" customFormat="1" x14ac:dyDescent="0.2">
      <c r="A44" s="70"/>
      <c r="B44" s="24"/>
      <c r="C44" s="8"/>
      <c r="D44" s="9"/>
      <c r="E44" s="115" t="str">
        <f t="shared" si="2"/>
        <v/>
      </c>
    </row>
    <row r="45" spans="1:5" s="69" customFormat="1" x14ac:dyDescent="0.2">
      <c r="A45" s="70"/>
      <c r="B45" s="24"/>
      <c r="C45" s="8"/>
      <c r="D45" s="9"/>
      <c r="E45" s="115" t="str">
        <f t="shared" si="2"/>
        <v/>
      </c>
    </row>
    <row r="46" spans="1:5" s="69" customFormat="1" x14ac:dyDescent="0.2">
      <c r="A46" s="70"/>
      <c r="B46" s="24"/>
      <c r="C46" s="8"/>
      <c r="D46" s="9"/>
      <c r="E46" s="115" t="str">
        <f t="shared" si="2"/>
        <v/>
      </c>
    </row>
    <row r="47" spans="1:5" s="69" customFormat="1" x14ac:dyDescent="0.2">
      <c r="A47" s="70"/>
      <c r="B47" s="24"/>
      <c r="C47" s="8"/>
      <c r="D47" s="9"/>
      <c r="E47" s="115" t="str">
        <f t="shared" si="2"/>
        <v/>
      </c>
    </row>
    <row r="48" spans="1:5" s="69" customFormat="1" x14ac:dyDescent="0.2">
      <c r="A48" s="70"/>
      <c r="B48" s="24"/>
      <c r="C48" s="8"/>
      <c r="D48" s="9"/>
      <c r="E48" s="115" t="str">
        <f t="shared" si="2"/>
        <v/>
      </c>
    </row>
    <row r="49" spans="1:5" s="69" customFormat="1" x14ac:dyDescent="0.2">
      <c r="A49" s="70"/>
      <c r="B49" s="24"/>
      <c r="C49" s="8"/>
      <c r="D49" s="9"/>
      <c r="E49" s="115" t="str">
        <f t="shared" si="2"/>
        <v/>
      </c>
    </row>
    <row r="50" spans="1:5" s="69" customFormat="1" x14ac:dyDescent="0.2">
      <c r="A50" s="70"/>
      <c r="B50" s="24"/>
      <c r="C50" s="8"/>
      <c r="D50" s="9"/>
      <c r="E50" s="115" t="str">
        <f t="shared" si="2"/>
        <v/>
      </c>
    </row>
    <row r="51" spans="1:5" s="69" customFormat="1" x14ac:dyDescent="0.2">
      <c r="A51" s="70"/>
      <c r="B51" s="24"/>
      <c r="C51" s="8"/>
      <c r="D51" s="9"/>
      <c r="E51" s="115" t="str">
        <f t="shared" si="2"/>
        <v/>
      </c>
    </row>
    <row r="52" spans="1:5" s="69" customFormat="1" x14ac:dyDescent="0.2">
      <c r="A52" s="70"/>
      <c r="B52" s="24"/>
      <c r="C52" s="8"/>
      <c r="D52" s="9"/>
      <c r="E52" s="115" t="str">
        <f t="shared" si="2"/>
        <v/>
      </c>
    </row>
    <row r="53" spans="1:5" s="69" customFormat="1" x14ac:dyDescent="0.2">
      <c r="A53" s="70"/>
      <c r="B53" s="24"/>
      <c r="C53" s="8"/>
      <c r="D53" s="9"/>
      <c r="E53" s="115" t="str">
        <f t="shared" si="2"/>
        <v/>
      </c>
    </row>
    <row r="54" spans="1:5" s="69" customFormat="1" x14ac:dyDescent="0.2">
      <c r="A54" s="70"/>
      <c r="B54" s="24"/>
      <c r="C54" s="8"/>
      <c r="D54" s="9"/>
      <c r="E54" s="115" t="str">
        <f t="shared" si="2"/>
        <v/>
      </c>
    </row>
    <row r="55" spans="1:5" s="69" customFormat="1" x14ac:dyDescent="0.2">
      <c r="A55" s="70"/>
      <c r="B55" s="24"/>
      <c r="C55" s="8"/>
      <c r="D55" s="9"/>
      <c r="E55" s="115" t="str">
        <f t="shared" si="2"/>
        <v/>
      </c>
    </row>
    <row r="56" spans="1:5" s="69" customFormat="1" x14ac:dyDescent="0.2">
      <c r="A56" s="70"/>
      <c r="B56" s="24"/>
      <c r="C56" s="8"/>
      <c r="D56" s="9"/>
      <c r="E56" s="115" t="str">
        <f t="shared" si="2"/>
        <v/>
      </c>
    </row>
    <row r="57" spans="1:5" s="69" customFormat="1" x14ac:dyDescent="0.2">
      <c r="A57" s="70"/>
      <c r="B57" s="24"/>
      <c r="C57" s="8"/>
      <c r="D57" s="9"/>
      <c r="E57" s="115" t="str">
        <f t="shared" si="2"/>
        <v/>
      </c>
    </row>
    <row r="58" spans="1:5" s="69" customFormat="1" x14ac:dyDescent="0.2">
      <c r="A58" s="70"/>
      <c r="B58" s="24"/>
      <c r="C58" s="8"/>
      <c r="D58" s="9"/>
      <c r="E58" s="115" t="str">
        <f t="shared" si="2"/>
        <v/>
      </c>
    </row>
    <row r="59" spans="1:5" s="69" customFormat="1" x14ac:dyDescent="0.2">
      <c r="A59" s="70"/>
      <c r="B59" s="10"/>
      <c r="C59" s="8"/>
      <c r="D59" s="9"/>
      <c r="E59" s="115" t="str">
        <f t="shared" si="2"/>
        <v/>
      </c>
    </row>
    <row r="60" spans="1:5" s="69" customFormat="1" x14ac:dyDescent="0.2">
      <c r="A60" s="70"/>
      <c r="B60" s="10"/>
      <c r="C60" s="8"/>
      <c r="D60" s="9"/>
      <c r="E60" s="115" t="str">
        <f t="shared" si="2"/>
        <v/>
      </c>
    </row>
    <row r="61" spans="1:5" s="69" customFormat="1" x14ac:dyDescent="0.2">
      <c r="A61" s="70"/>
      <c r="B61" s="11"/>
      <c r="C61" s="8"/>
      <c r="D61" s="9"/>
      <c r="E61" s="115" t="str">
        <f t="shared" si="2"/>
        <v/>
      </c>
    </row>
    <row r="62" spans="1:5" s="69" customFormat="1" x14ac:dyDescent="0.2">
      <c r="A62" s="70"/>
      <c r="B62" s="24"/>
      <c r="C62" s="8"/>
      <c r="D62" s="9"/>
      <c r="E62" s="115" t="str">
        <f t="shared" si="2"/>
        <v/>
      </c>
    </row>
    <row r="63" spans="1:5" s="69" customFormat="1" ht="16.5" thickBot="1" x14ac:dyDescent="0.3">
      <c r="A63" s="70"/>
      <c r="B63" s="56" t="s">
        <v>96</v>
      </c>
      <c r="C63" s="57">
        <f ca="1">SUM(OFFSET(C36,1,0):OFFSET(C63,-1,0))</f>
        <v>0</v>
      </c>
      <c r="D63" s="57">
        <f ca="1">SUM(OFFSET(D36,1,0):OFFSET(D63,-1,0))</f>
        <v>0</v>
      </c>
      <c r="E63" s="115"/>
    </row>
    <row r="64" spans="1:5" s="72" customFormat="1" ht="21" thickBot="1" x14ac:dyDescent="0.35">
      <c r="A64" s="71"/>
      <c r="B64" s="59" t="s">
        <v>95</v>
      </c>
      <c r="C64" s="60">
        <f ca="1">C35+C63</f>
        <v>0</v>
      </c>
      <c r="D64" s="61">
        <f ca="1">D35+D63</f>
        <v>0</v>
      </c>
      <c r="E64" s="115"/>
    </row>
    <row r="65" spans="1:5" s="69" customFormat="1" ht="50.25" customHeight="1" x14ac:dyDescent="0.2">
      <c r="A65" s="73"/>
      <c r="B65" s="22" t="s">
        <v>103</v>
      </c>
      <c r="C65" s="5" t="s">
        <v>12</v>
      </c>
      <c r="D65" s="26" t="s">
        <v>1</v>
      </c>
      <c r="E65" s="115"/>
    </row>
    <row r="66" spans="1:5" s="69" customFormat="1" ht="15.75" x14ac:dyDescent="0.25">
      <c r="A66" s="70"/>
      <c r="B66" s="87" t="s">
        <v>104</v>
      </c>
      <c r="C66" s="19" t="s">
        <v>0</v>
      </c>
      <c r="D66" s="20" t="s">
        <v>0</v>
      </c>
      <c r="E66" s="115"/>
    </row>
    <row r="67" spans="1:5" s="69" customFormat="1" x14ac:dyDescent="0.2">
      <c r="A67" s="70"/>
      <c r="B67" s="97"/>
      <c r="C67" s="18"/>
      <c r="D67" s="21"/>
      <c r="E67" s="115" t="str">
        <f t="shared" si="2"/>
        <v/>
      </c>
    </row>
    <row r="68" spans="1:5" s="69" customFormat="1" x14ac:dyDescent="0.2">
      <c r="A68" s="70"/>
      <c r="B68" s="97"/>
      <c r="C68" s="18"/>
      <c r="D68" s="21"/>
      <c r="E68" s="115" t="str">
        <f t="shared" si="2"/>
        <v/>
      </c>
    </row>
    <row r="69" spans="1:5" s="69" customFormat="1" x14ac:dyDescent="0.2">
      <c r="A69" s="70"/>
      <c r="B69" s="97"/>
      <c r="C69" s="18"/>
      <c r="D69" s="21"/>
      <c r="E69" s="115" t="str">
        <f t="shared" si="2"/>
        <v/>
      </c>
    </row>
    <row r="70" spans="1:5" s="69" customFormat="1" x14ac:dyDescent="0.2">
      <c r="A70" s="70"/>
      <c r="B70" s="97"/>
      <c r="C70" s="18"/>
      <c r="D70" s="21"/>
      <c r="E70" s="115" t="str">
        <f t="shared" si="2"/>
        <v/>
      </c>
    </row>
    <row r="71" spans="1:5" s="69" customFormat="1" x14ac:dyDescent="0.2">
      <c r="A71" s="70"/>
      <c r="B71" s="97"/>
      <c r="C71" s="18"/>
      <c r="D71" s="21"/>
      <c r="E71" s="115" t="str">
        <f t="shared" si="2"/>
        <v/>
      </c>
    </row>
    <row r="72" spans="1:5" s="69" customFormat="1" x14ac:dyDescent="0.2">
      <c r="A72" s="70"/>
      <c r="B72" s="97"/>
      <c r="C72" s="18"/>
      <c r="D72" s="21"/>
      <c r="E72" s="115" t="str">
        <f t="shared" si="2"/>
        <v/>
      </c>
    </row>
    <row r="73" spans="1:5" s="69" customFormat="1" x14ac:dyDescent="0.2">
      <c r="A73" s="70"/>
      <c r="B73" s="97"/>
      <c r="C73" s="18"/>
      <c r="D73" s="21"/>
      <c r="E73" s="115" t="str">
        <f t="shared" si="2"/>
        <v/>
      </c>
    </row>
    <row r="74" spans="1:5" s="69" customFormat="1" x14ac:dyDescent="0.2">
      <c r="A74" s="70"/>
      <c r="B74" s="97"/>
      <c r="C74" s="18"/>
      <c r="D74" s="21"/>
      <c r="E74" s="115" t="str">
        <f t="shared" si="2"/>
        <v/>
      </c>
    </row>
    <row r="75" spans="1:5" s="69" customFormat="1" x14ac:dyDescent="0.2">
      <c r="A75" s="70"/>
      <c r="B75" s="97"/>
      <c r="C75" s="18"/>
      <c r="D75" s="21"/>
      <c r="E75" s="115" t="str">
        <f t="shared" si="2"/>
        <v/>
      </c>
    </row>
    <row r="76" spans="1:5" s="69" customFormat="1" x14ac:dyDescent="0.2">
      <c r="A76" s="70"/>
      <c r="B76" s="97"/>
      <c r="C76" s="18"/>
      <c r="D76" s="21"/>
      <c r="E76" s="115" t="str">
        <f t="shared" si="2"/>
        <v/>
      </c>
    </row>
    <row r="77" spans="1:5" s="69" customFormat="1" x14ac:dyDescent="0.2">
      <c r="A77" s="70"/>
      <c r="B77" s="97"/>
      <c r="C77" s="18"/>
      <c r="D77" s="21"/>
      <c r="E77" s="115" t="str">
        <f t="shared" si="2"/>
        <v/>
      </c>
    </row>
    <row r="78" spans="1:5" s="69" customFormat="1" x14ac:dyDescent="0.2">
      <c r="A78" s="70"/>
      <c r="B78" s="97"/>
      <c r="C78" s="18"/>
      <c r="D78" s="21"/>
      <c r="E78" s="115" t="str">
        <f t="shared" si="2"/>
        <v/>
      </c>
    </row>
    <row r="79" spans="1:5" s="69" customFormat="1" x14ac:dyDescent="0.2">
      <c r="A79" s="70"/>
      <c r="B79" s="97"/>
      <c r="C79" s="18"/>
      <c r="D79" s="21"/>
      <c r="E79" s="115" t="str">
        <f t="shared" si="2"/>
        <v/>
      </c>
    </row>
    <row r="80" spans="1:5" s="69" customFormat="1" x14ac:dyDescent="0.2">
      <c r="A80" s="70"/>
      <c r="B80" s="97"/>
      <c r="C80" s="18"/>
      <c r="D80" s="21"/>
      <c r="E80" s="115" t="str">
        <f t="shared" si="2"/>
        <v/>
      </c>
    </row>
    <row r="81" spans="1:5" s="69" customFormat="1" x14ac:dyDescent="0.2">
      <c r="A81" s="70"/>
      <c r="B81" s="97"/>
      <c r="C81" s="18"/>
      <c r="D81" s="21"/>
      <c r="E81" s="115" t="str">
        <f t="shared" si="2"/>
        <v/>
      </c>
    </row>
    <row r="82" spans="1:5" s="69" customFormat="1" x14ac:dyDescent="0.2">
      <c r="A82" s="70"/>
      <c r="B82" s="97"/>
      <c r="C82" s="18"/>
      <c r="D82" s="21"/>
      <c r="E82" s="115" t="str">
        <f t="shared" si="2"/>
        <v/>
      </c>
    </row>
    <row r="83" spans="1:5" s="69" customFormat="1" x14ac:dyDescent="0.2">
      <c r="A83" s="70"/>
      <c r="B83" s="97"/>
      <c r="C83" s="18"/>
      <c r="D83" s="21"/>
      <c r="E83" s="115" t="str">
        <f t="shared" si="2"/>
        <v/>
      </c>
    </row>
    <row r="84" spans="1:5" s="69" customFormat="1" x14ac:dyDescent="0.2">
      <c r="A84" s="70"/>
      <c r="B84" s="97"/>
      <c r="C84" s="18"/>
      <c r="D84" s="21"/>
      <c r="E84" s="115" t="str">
        <f t="shared" si="2"/>
        <v/>
      </c>
    </row>
    <row r="85" spans="1:5" s="69" customFormat="1" x14ac:dyDescent="0.2">
      <c r="A85" s="70"/>
      <c r="B85" s="97"/>
      <c r="C85" s="18"/>
      <c r="D85" s="21"/>
      <c r="E85" s="115" t="str">
        <f t="shared" si="2"/>
        <v/>
      </c>
    </row>
    <row r="86" spans="1:5" s="69" customFormat="1" x14ac:dyDescent="0.2">
      <c r="A86" s="70"/>
      <c r="B86" s="97"/>
      <c r="C86" s="18"/>
      <c r="D86" s="21"/>
      <c r="E86" s="115" t="str">
        <f t="shared" si="2"/>
        <v/>
      </c>
    </row>
    <row r="87" spans="1:5" s="69" customFormat="1" x14ac:dyDescent="0.2">
      <c r="A87" s="70"/>
      <c r="B87" s="97"/>
      <c r="C87" s="18"/>
      <c r="D87" s="21"/>
      <c r="E87" s="115" t="str">
        <f t="shared" si="2"/>
        <v/>
      </c>
    </row>
    <row r="88" spans="1:5" s="69" customFormat="1" x14ac:dyDescent="0.2">
      <c r="A88" s="70"/>
      <c r="B88" s="97"/>
      <c r="C88" s="18"/>
      <c r="D88" s="21"/>
      <c r="E88" s="115" t="str">
        <f t="shared" si="2"/>
        <v/>
      </c>
    </row>
    <row r="89" spans="1:5" s="69" customFormat="1" x14ac:dyDescent="0.2">
      <c r="A89" s="70"/>
      <c r="B89" s="97"/>
      <c r="C89" s="18"/>
      <c r="D89" s="21"/>
      <c r="E89" s="115" t="str">
        <f t="shared" si="2"/>
        <v/>
      </c>
    </row>
    <row r="90" spans="1:5" s="69" customFormat="1" x14ac:dyDescent="0.2">
      <c r="A90" s="70"/>
      <c r="B90" s="97"/>
      <c r="C90" s="18"/>
      <c r="D90" s="21"/>
      <c r="E90" s="115" t="str">
        <f t="shared" si="2"/>
        <v/>
      </c>
    </row>
    <row r="91" spans="1:5" s="74" customFormat="1" ht="15.75" x14ac:dyDescent="0.25">
      <c r="A91" s="70"/>
      <c r="B91" s="24"/>
      <c r="C91" s="8"/>
      <c r="D91" s="9"/>
      <c r="E91" s="115" t="str">
        <f t="shared" si="2"/>
        <v/>
      </c>
    </row>
    <row r="92" spans="1:5" s="69" customFormat="1" x14ac:dyDescent="0.2">
      <c r="A92" s="70"/>
      <c r="B92" s="24"/>
      <c r="C92" s="8"/>
      <c r="D92" s="9"/>
      <c r="E92" s="115" t="str">
        <f t="shared" si="2"/>
        <v/>
      </c>
    </row>
    <row r="93" spans="1:5" s="69" customFormat="1" x14ac:dyDescent="0.2">
      <c r="A93" s="70"/>
      <c r="B93" s="24"/>
      <c r="C93" s="8"/>
      <c r="D93" s="9"/>
      <c r="E93" s="115" t="str">
        <f t="shared" si="2"/>
        <v/>
      </c>
    </row>
    <row r="94" spans="1:5" s="69" customFormat="1" x14ac:dyDescent="0.2">
      <c r="A94" s="70"/>
      <c r="B94" s="24"/>
      <c r="C94" s="8"/>
      <c r="D94" s="9"/>
      <c r="E94" s="115" t="str">
        <f t="shared" ref="E94" si="3">IF(AND(C94&gt;1000,OR(ISNUMBER(SEARCH("sonst",B94)),ISNUMBER(SEARCH("div",B94)))),AF$6,IF(ISNUMBER(SEARCH("sponsor",B94)),AD$4,IF(OR(AND(ISNUMBER(C94),ISBLANK(B94)),AND(ISNUMBER(D94),ISBLANK(B94),ISBLANK(C94))),AB$6, "")))</f>
        <v/>
      </c>
    </row>
    <row r="95" spans="1:5" s="69" customFormat="1" ht="16.5" thickBot="1" x14ac:dyDescent="0.3">
      <c r="A95" s="70"/>
      <c r="B95" s="86" t="s">
        <v>105</v>
      </c>
      <c r="C95" s="57">
        <f ca="1">SUM(OFFSET(C66,1,0):OFFSET(C95,-1,0))</f>
        <v>0</v>
      </c>
      <c r="D95" s="57">
        <f ca="1">SUM(OFFSET(D66,1,0):OFFSET(D95,-1,0))</f>
        <v>0</v>
      </c>
      <c r="E95" s="115"/>
    </row>
    <row r="96" spans="1:5" s="69" customFormat="1" ht="15.75" x14ac:dyDescent="0.25">
      <c r="A96" s="70"/>
      <c r="B96" s="25" t="s">
        <v>70</v>
      </c>
      <c r="C96" s="23" t="s">
        <v>0</v>
      </c>
      <c r="D96" s="7" t="s">
        <v>0</v>
      </c>
      <c r="E96" s="115"/>
    </row>
    <row r="97" spans="1:5" s="69" customFormat="1" x14ac:dyDescent="0.2">
      <c r="A97" s="70"/>
      <c r="B97" s="97"/>
      <c r="C97" s="18"/>
      <c r="D97" s="21"/>
      <c r="E97" s="115" t="str">
        <f t="shared" ref="E97:E125" si="4">IF(AND(C97&gt;1000,OR(ISNUMBER(SEARCH("sonst",B97)),ISNUMBER(SEARCH("div",B97)))),AF$6,IF(ISNUMBER(SEARCH("sponsor",B97)),AD$4,IF(OR(AND(ISNUMBER(C97),ISBLANK(B97)),AND(ISNUMBER(D97),ISBLANK(B97),ISBLANK(C97))),AB$6, "")))</f>
        <v/>
      </c>
    </row>
    <row r="98" spans="1:5" s="69" customFormat="1" x14ac:dyDescent="0.2">
      <c r="A98" s="70"/>
      <c r="B98" s="97"/>
      <c r="C98" s="18"/>
      <c r="D98" s="21"/>
      <c r="E98" s="115" t="str">
        <f t="shared" si="4"/>
        <v/>
      </c>
    </row>
    <row r="99" spans="1:5" s="69" customFormat="1" x14ac:dyDescent="0.2">
      <c r="A99" s="70"/>
      <c r="B99" s="97"/>
      <c r="C99" s="18"/>
      <c r="D99" s="21"/>
      <c r="E99" s="115" t="str">
        <f t="shared" si="4"/>
        <v/>
      </c>
    </row>
    <row r="100" spans="1:5" s="69" customFormat="1" x14ac:dyDescent="0.2">
      <c r="A100" s="70"/>
      <c r="B100" s="97"/>
      <c r="C100" s="18"/>
      <c r="D100" s="21"/>
      <c r="E100" s="115" t="str">
        <f t="shared" si="4"/>
        <v/>
      </c>
    </row>
    <row r="101" spans="1:5" s="69" customFormat="1" x14ac:dyDescent="0.2">
      <c r="A101" s="70"/>
      <c r="B101" s="97"/>
      <c r="C101" s="18"/>
      <c r="D101" s="21"/>
      <c r="E101" s="115" t="str">
        <f t="shared" si="4"/>
        <v/>
      </c>
    </row>
    <row r="102" spans="1:5" s="69" customFormat="1" x14ac:dyDescent="0.2">
      <c r="A102" s="70"/>
      <c r="B102" s="97"/>
      <c r="C102" s="18"/>
      <c r="D102" s="21"/>
      <c r="E102" s="115" t="str">
        <f t="shared" si="4"/>
        <v/>
      </c>
    </row>
    <row r="103" spans="1:5" s="69" customFormat="1" x14ac:dyDescent="0.2">
      <c r="A103" s="70"/>
      <c r="B103" s="97"/>
      <c r="C103" s="18"/>
      <c r="D103" s="21"/>
      <c r="E103" s="115" t="str">
        <f t="shared" si="4"/>
        <v/>
      </c>
    </row>
    <row r="104" spans="1:5" s="69" customFormat="1" x14ac:dyDescent="0.2">
      <c r="A104" s="70"/>
      <c r="B104" s="97"/>
      <c r="C104" s="18"/>
      <c r="D104" s="21"/>
      <c r="E104" s="115" t="str">
        <f t="shared" si="4"/>
        <v/>
      </c>
    </row>
    <row r="105" spans="1:5" s="69" customFormat="1" x14ac:dyDescent="0.2">
      <c r="A105" s="70"/>
      <c r="B105" s="97"/>
      <c r="C105" s="18"/>
      <c r="D105" s="21"/>
      <c r="E105" s="115" t="str">
        <f t="shared" si="4"/>
        <v/>
      </c>
    </row>
    <row r="106" spans="1:5" s="69" customFormat="1" x14ac:dyDescent="0.2">
      <c r="A106" s="70"/>
      <c r="B106" s="97"/>
      <c r="C106" s="18"/>
      <c r="D106" s="21"/>
      <c r="E106" s="115" t="str">
        <f t="shared" si="4"/>
        <v/>
      </c>
    </row>
    <row r="107" spans="1:5" s="69" customFormat="1" x14ac:dyDescent="0.2">
      <c r="A107" s="70"/>
      <c r="B107" s="97"/>
      <c r="C107" s="18"/>
      <c r="D107" s="21"/>
      <c r="E107" s="115" t="str">
        <f t="shared" si="4"/>
        <v/>
      </c>
    </row>
    <row r="108" spans="1:5" s="69" customFormat="1" x14ac:dyDescent="0.2">
      <c r="A108" s="70"/>
      <c r="B108" s="97"/>
      <c r="C108" s="18"/>
      <c r="D108" s="21"/>
      <c r="E108" s="115" t="str">
        <f t="shared" si="4"/>
        <v/>
      </c>
    </row>
    <row r="109" spans="1:5" s="69" customFormat="1" x14ac:dyDescent="0.2">
      <c r="A109" s="70"/>
      <c r="B109" s="97"/>
      <c r="C109" s="18"/>
      <c r="D109" s="21"/>
      <c r="E109" s="115" t="str">
        <f t="shared" si="4"/>
        <v/>
      </c>
    </row>
    <row r="110" spans="1:5" s="69" customFormat="1" x14ac:dyDescent="0.2">
      <c r="A110" s="70"/>
      <c r="B110" s="97"/>
      <c r="C110" s="18"/>
      <c r="D110" s="21"/>
      <c r="E110" s="115" t="str">
        <f t="shared" si="4"/>
        <v/>
      </c>
    </row>
    <row r="111" spans="1:5" s="69" customFormat="1" x14ac:dyDescent="0.2">
      <c r="A111" s="70"/>
      <c r="B111" s="97"/>
      <c r="C111" s="18"/>
      <c r="D111" s="21"/>
      <c r="E111" s="115" t="str">
        <f t="shared" si="4"/>
        <v/>
      </c>
    </row>
    <row r="112" spans="1:5" s="69" customFormat="1" x14ac:dyDescent="0.2">
      <c r="A112" s="70"/>
      <c r="B112" s="97"/>
      <c r="C112" s="18"/>
      <c r="D112" s="21"/>
      <c r="E112" s="115" t="str">
        <f t="shared" si="4"/>
        <v/>
      </c>
    </row>
    <row r="113" spans="1:5" s="69" customFormat="1" x14ac:dyDescent="0.2">
      <c r="A113" s="70"/>
      <c r="B113" s="97"/>
      <c r="C113" s="18"/>
      <c r="D113" s="21"/>
      <c r="E113" s="115" t="str">
        <f t="shared" si="4"/>
        <v/>
      </c>
    </row>
    <row r="114" spans="1:5" s="69" customFormat="1" x14ac:dyDescent="0.2">
      <c r="A114" s="70"/>
      <c r="B114" s="97"/>
      <c r="C114" s="18"/>
      <c r="D114" s="21"/>
      <c r="E114" s="115" t="str">
        <f t="shared" si="4"/>
        <v/>
      </c>
    </row>
    <row r="115" spans="1:5" s="69" customFormat="1" x14ac:dyDescent="0.2">
      <c r="A115" s="70"/>
      <c r="B115" s="97"/>
      <c r="C115" s="18"/>
      <c r="D115" s="21"/>
      <c r="E115" s="115" t="str">
        <f t="shared" si="4"/>
        <v/>
      </c>
    </row>
    <row r="116" spans="1:5" s="69" customFormat="1" x14ac:dyDescent="0.2">
      <c r="A116" s="70"/>
      <c r="B116" s="97"/>
      <c r="C116" s="18"/>
      <c r="D116" s="21"/>
      <c r="E116" s="115" t="str">
        <f t="shared" si="4"/>
        <v/>
      </c>
    </row>
    <row r="117" spans="1:5" s="69" customFormat="1" x14ac:dyDescent="0.2">
      <c r="A117" s="70"/>
      <c r="B117" s="97"/>
      <c r="C117" s="18"/>
      <c r="D117" s="21"/>
      <c r="E117" s="115" t="str">
        <f t="shared" si="4"/>
        <v/>
      </c>
    </row>
    <row r="118" spans="1:5" s="69" customFormat="1" x14ac:dyDescent="0.2">
      <c r="A118" s="70"/>
      <c r="B118" s="97"/>
      <c r="C118" s="18"/>
      <c r="D118" s="21"/>
      <c r="E118" s="115" t="str">
        <f t="shared" si="4"/>
        <v/>
      </c>
    </row>
    <row r="119" spans="1:5" s="69" customFormat="1" x14ac:dyDescent="0.2">
      <c r="A119" s="70"/>
      <c r="B119" s="97"/>
      <c r="C119" s="18"/>
      <c r="D119" s="21"/>
      <c r="E119" s="115" t="str">
        <f t="shared" si="4"/>
        <v/>
      </c>
    </row>
    <row r="120" spans="1:5" s="69" customFormat="1" x14ac:dyDescent="0.2">
      <c r="A120" s="70"/>
      <c r="B120" s="10"/>
      <c r="C120" s="8"/>
      <c r="D120" s="9"/>
      <c r="E120" s="115" t="str">
        <f t="shared" si="4"/>
        <v/>
      </c>
    </row>
    <row r="121" spans="1:5" s="69" customFormat="1" x14ac:dyDescent="0.2">
      <c r="A121" s="70"/>
      <c r="B121" s="10"/>
      <c r="C121" s="8"/>
      <c r="D121" s="9"/>
      <c r="E121" s="115" t="str">
        <f t="shared" si="4"/>
        <v/>
      </c>
    </row>
    <row r="122" spans="1:5" s="69" customFormat="1" x14ac:dyDescent="0.2">
      <c r="A122" s="70"/>
      <c r="B122" s="10"/>
      <c r="C122" s="8"/>
      <c r="D122" s="9"/>
      <c r="E122" s="115" t="str">
        <f t="shared" si="4"/>
        <v/>
      </c>
    </row>
    <row r="123" spans="1:5" s="69" customFormat="1" x14ac:dyDescent="0.2">
      <c r="A123" s="70"/>
      <c r="B123" s="10"/>
      <c r="C123" s="8"/>
      <c r="D123" s="9"/>
      <c r="E123" s="115" t="str">
        <f t="shared" si="4"/>
        <v/>
      </c>
    </row>
    <row r="124" spans="1:5" s="69" customFormat="1" x14ac:dyDescent="0.2">
      <c r="A124" s="70"/>
      <c r="B124" s="10"/>
      <c r="C124" s="8"/>
      <c r="D124" s="9"/>
      <c r="E124" s="115" t="str">
        <f t="shared" si="4"/>
        <v/>
      </c>
    </row>
    <row r="125" spans="1:5" s="69" customFormat="1" x14ac:dyDescent="0.2">
      <c r="A125" s="70"/>
      <c r="B125" s="10"/>
      <c r="C125" s="8"/>
      <c r="D125" s="9"/>
      <c r="E125" s="115" t="str">
        <f t="shared" si="4"/>
        <v/>
      </c>
    </row>
    <row r="126" spans="1:5" s="69" customFormat="1" ht="16.5" thickBot="1" x14ac:dyDescent="0.3">
      <c r="A126" s="70"/>
      <c r="B126" s="86" t="s">
        <v>94</v>
      </c>
      <c r="C126" s="57">
        <f ca="1">SUM(OFFSET(C96,1,0):OFFSET(C126,-1,0))</f>
        <v>0</v>
      </c>
      <c r="D126" s="57">
        <f ca="1">SUM(OFFSET(D96,1,0):OFFSET(D126,-1,0))</f>
        <v>0</v>
      </c>
    </row>
    <row r="127" spans="1:5" s="69" customFormat="1" ht="21" thickBot="1" x14ac:dyDescent="0.35">
      <c r="A127" s="70"/>
      <c r="B127" s="59" t="s">
        <v>93</v>
      </c>
      <c r="C127" s="28">
        <f ca="1">SUM(C126+C95)</f>
        <v>0</v>
      </c>
      <c r="D127" s="27">
        <f ca="1">SUM(D126+D95)</f>
        <v>0</v>
      </c>
    </row>
    <row r="128" spans="1:5" s="72" customFormat="1" ht="21" thickBot="1" x14ac:dyDescent="0.35">
      <c r="A128" s="71"/>
      <c r="B128" s="88" t="s">
        <v>92</v>
      </c>
      <c r="C128" s="30">
        <f ca="1">C64-C127</f>
        <v>0</v>
      </c>
      <c r="D128" s="29">
        <f ca="1">D64-D127</f>
        <v>0</v>
      </c>
    </row>
    <row r="129" spans="1:5" ht="66.75" customHeight="1" thickBot="1" x14ac:dyDescent="0.25">
      <c r="B129" s="147" t="s">
        <v>109</v>
      </c>
      <c r="C129" s="148"/>
      <c r="D129" s="148"/>
    </row>
    <row r="130" spans="1:5" ht="34.5" customHeight="1" x14ac:dyDescent="0.2">
      <c r="A130" s="2"/>
      <c r="B130" s="49" t="s">
        <v>47</v>
      </c>
      <c r="C130" s="55" t="s">
        <v>12</v>
      </c>
      <c r="D130" s="54" t="s">
        <v>1</v>
      </c>
    </row>
    <row r="131" spans="1:5" ht="27" customHeight="1" x14ac:dyDescent="0.2">
      <c r="A131" s="2"/>
      <c r="B131" s="134" t="s">
        <v>102</v>
      </c>
      <c r="C131" s="135"/>
      <c r="D131" s="136"/>
    </row>
    <row r="132" spans="1:5" ht="21" customHeight="1" x14ac:dyDescent="0.25">
      <c r="A132" s="2"/>
      <c r="B132" s="39" t="s">
        <v>48</v>
      </c>
      <c r="C132" s="32"/>
      <c r="D132" s="44"/>
    </row>
    <row r="133" spans="1:5" ht="18.75" customHeight="1" x14ac:dyDescent="0.25">
      <c r="A133" s="2"/>
      <c r="B133" s="38" t="s">
        <v>49</v>
      </c>
      <c r="C133" s="4"/>
      <c r="D133" s="3"/>
      <c r="E133" s="115" t="str">
        <f>IF(COUNTA(C134:C139)&gt;1,AI$4,"")</f>
        <v/>
      </c>
    </row>
    <row r="134" spans="1:5" ht="15.75" x14ac:dyDescent="0.25">
      <c r="A134" s="2" t="s">
        <v>66</v>
      </c>
      <c r="B134" s="41" t="s">
        <v>118</v>
      </c>
      <c r="C134" s="118"/>
      <c r="D134" s="119"/>
    </row>
    <row r="135" spans="1:5" ht="15.75" x14ac:dyDescent="0.25">
      <c r="A135" s="2" t="s">
        <v>67</v>
      </c>
      <c r="B135" s="41" t="s">
        <v>119</v>
      </c>
      <c r="C135" s="118"/>
      <c r="D135" s="119"/>
    </row>
    <row r="136" spans="1:5" ht="15.75" x14ac:dyDescent="0.25">
      <c r="A136" s="2" t="s">
        <v>71</v>
      </c>
      <c r="B136" s="41" t="s">
        <v>120</v>
      </c>
      <c r="C136" s="118"/>
      <c r="D136" s="119"/>
    </row>
    <row r="137" spans="1:5" ht="15.75" x14ac:dyDescent="0.25">
      <c r="A137" s="2" t="s">
        <v>72</v>
      </c>
      <c r="B137" s="41" t="s">
        <v>121</v>
      </c>
      <c r="C137" s="118"/>
      <c r="D137" s="119"/>
    </row>
    <row r="138" spans="1:5" ht="15.75" x14ac:dyDescent="0.25">
      <c r="A138" s="2" t="s">
        <v>73</v>
      </c>
      <c r="B138" s="41" t="s">
        <v>122</v>
      </c>
      <c r="C138" s="118"/>
      <c r="D138" s="119"/>
    </row>
    <row r="139" spans="1:5" ht="15.75" x14ac:dyDescent="0.25">
      <c r="A139" s="2" t="s">
        <v>74</v>
      </c>
      <c r="B139" s="41" t="s">
        <v>123</v>
      </c>
      <c r="C139" s="118"/>
      <c r="D139" s="119"/>
    </row>
    <row r="140" spans="1:5" ht="18.75" customHeight="1" x14ac:dyDescent="0.25">
      <c r="A140" s="2"/>
      <c r="B140" s="42" t="s">
        <v>50</v>
      </c>
      <c r="C140" s="36"/>
      <c r="D140" s="43"/>
      <c r="E140" s="103" t="str">
        <f>IF(OR(AND(D141&gt;0,SUM(D134:D139)&gt;0),AND(C141&gt;0,SUM(C134:C139)&gt;0)),AG$4,"")</f>
        <v/>
      </c>
    </row>
    <row r="141" spans="1:5" ht="15.75" customHeight="1" x14ac:dyDescent="0.25">
      <c r="A141" s="2" t="s">
        <v>40</v>
      </c>
      <c r="B141" s="50" t="s">
        <v>37</v>
      </c>
      <c r="C141" s="116">
        <f>SUM(C142:C147)</f>
        <v>0</v>
      </c>
      <c r="D141" s="117">
        <f>SUM(D142:D147)</f>
        <v>0</v>
      </c>
    </row>
    <row r="142" spans="1:5" ht="15.75" customHeight="1" x14ac:dyDescent="0.25">
      <c r="A142" s="2" t="s">
        <v>13</v>
      </c>
      <c r="B142" s="41" t="s">
        <v>41</v>
      </c>
      <c r="C142" s="118"/>
      <c r="D142" s="119"/>
    </row>
    <row r="143" spans="1:5" ht="15.75" customHeight="1" x14ac:dyDescent="0.25">
      <c r="A143" s="2" t="s">
        <v>14</v>
      </c>
      <c r="B143" s="41" t="s">
        <v>42</v>
      </c>
      <c r="C143" s="118"/>
      <c r="D143" s="119"/>
    </row>
    <row r="144" spans="1:5" ht="15.75" customHeight="1" x14ac:dyDescent="0.25">
      <c r="A144" s="2" t="s">
        <v>79</v>
      </c>
      <c r="B144" s="41" t="s">
        <v>75</v>
      </c>
      <c r="C144" s="118"/>
      <c r="D144" s="119"/>
    </row>
    <row r="145" spans="1:4" ht="15.75" customHeight="1" x14ac:dyDescent="0.25">
      <c r="A145" s="2" t="s">
        <v>80</v>
      </c>
      <c r="B145" s="41" t="s">
        <v>76</v>
      </c>
      <c r="C145" s="118"/>
      <c r="D145" s="119"/>
    </row>
    <row r="146" spans="1:4" ht="15.75" x14ac:dyDescent="0.25">
      <c r="A146" s="75" t="s">
        <v>81</v>
      </c>
      <c r="B146" s="41" t="s">
        <v>77</v>
      </c>
      <c r="C146" s="118"/>
      <c r="D146" s="119"/>
    </row>
    <row r="147" spans="1:4" ht="15.75" x14ac:dyDescent="0.25">
      <c r="A147" s="75" t="s">
        <v>82</v>
      </c>
      <c r="B147" s="41" t="s">
        <v>78</v>
      </c>
      <c r="C147" s="118"/>
      <c r="D147" s="119"/>
    </row>
    <row r="148" spans="1:4" ht="23.25" customHeight="1" x14ac:dyDescent="0.25">
      <c r="A148" s="2" t="s">
        <v>65</v>
      </c>
      <c r="B148" s="37" t="s">
        <v>51</v>
      </c>
      <c r="C148" s="120"/>
      <c r="D148" s="121"/>
    </row>
    <row r="149" spans="1:4" ht="9" customHeight="1" x14ac:dyDescent="0.25">
      <c r="A149" s="2"/>
      <c r="B149" s="38"/>
      <c r="C149" s="4"/>
      <c r="D149" s="3"/>
    </row>
    <row r="150" spans="1:4" ht="21" customHeight="1" x14ac:dyDescent="0.2">
      <c r="A150" s="2"/>
      <c r="B150" s="39" t="s">
        <v>52</v>
      </c>
      <c r="C150" s="31"/>
      <c r="D150" s="40"/>
    </row>
    <row r="151" spans="1:4" ht="15.75" x14ac:dyDescent="0.25">
      <c r="A151" s="2" t="s">
        <v>15</v>
      </c>
      <c r="B151" s="89" t="s">
        <v>5</v>
      </c>
      <c r="C151" s="76"/>
      <c r="D151" s="77"/>
    </row>
    <row r="152" spans="1:4" ht="15.75" x14ac:dyDescent="0.25">
      <c r="A152" s="2" t="s">
        <v>16</v>
      </c>
      <c r="B152" s="41" t="s">
        <v>38</v>
      </c>
      <c r="C152" s="76"/>
      <c r="D152" s="77"/>
    </row>
    <row r="153" spans="1:4" ht="15.75" x14ac:dyDescent="0.25">
      <c r="A153" s="2" t="s">
        <v>17</v>
      </c>
      <c r="B153" s="89" t="s">
        <v>110</v>
      </c>
      <c r="C153" s="76"/>
      <c r="D153" s="77"/>
    </row>
    <row r="154" spans="1:4" ht="15.75" x14ac:dyDescent="0.25">
      <c r="A154" s="2" t="s">
        <v>18</v>
      </c>
      <c r="B154" s="89" t="s">
        <v>111</v>
      </c>
      <c r="C154" s="76"/>
      <c r="D154" s="77"/>
    </row>
    <row r="155" spans="1:4" ht="15.75" x14ac:dyDescent="0.25">
      <c r="A155" s="2" t="s">
        <v>19</v>
      </c>
      <c r="B155" s="89" t="s">
        <v>112</v>
      </c>
      <c r="C155" s="76"/>
      <c r="D155" s="77"/>
    </row>
    <row r="156" spans="1:4" ht="15.75" x14ac:dyDescent="0.25">
      <c r="A156" s="2" t="s">
        <v>20</v>
      </c>
      <c r="B156" s="90" t="s">
        <v>113</v>
      </c>
      <c r="C156" s="76"/>
      <c r="D156" s="77"/>
    </row>
    <row r="157" spans="1:4" ht="15.75" x14ac:dyDescent="0.25">
      <c r="A157" s="2" t="s">
        <v>21</v>
      </c>
      <c r="B157" s="89" t="s">
        <v>114</v>
      </c>
      <c r="C157" s="76"/>
      <c r="D157" s="77"/>
    </row>
    <row r="158" spans="1:4" ht="20.25" customHeight="1" x14ac:dyDescent="0.2">
      <c r="A158" s="2"/>
      <c r="B158" s="42" t="s">
        <v>101</v>
      </c>
      <c r="C158" s="36"/>
      <c r="D158" s="43"/>
    </row>
    <row r="159" spans="1:4" ht="15.75" x14ac:dyDescent="0.25">
      <c r="A159" s="2" t="s">
        <v>22</v>
      </c>
      <c r="B159" s="41" t="s">
        <v>83</v>
      </c>
      <c r="C159" s="116">
        <f>SUM(C160:C162)</f>
        <v>0</v>
      </c>
      <c r="D159" s="117">
        <f>SUM(D160:D162)</f>
        <v>0</v>
      </c>
    </row>
    <row r="160" spans="1:4" ht="15.75" x14ac:dyDescent="0.25">
      <c r="A160" s="2" t="s">
        <v>23</v>
      </c>
      <c r="B160" s="89" t="s">
        <v>115</v>
      </c>
      <c r="C160" s="76"/>
      <c r="D160" s="77"/>
    </row>
    <row r="161" spans="1:4" ht="15.75" x14ac:dyDescent="0.25">
      <c r="A161" s="2" t="s">
        <v>24</v>
      </c>
      <c r="B161" s="89" t="s">
        <v>116</v>
      </c>
      <c r="C161" s="76"/>
      <c r="D161" s="77"/>
    </row>
    <row r="162" spans="1:4" ht="15.75" x14ac:dyDescent="0.25">
      <c r="A162" s="2" t="s">
        <v>25</v>
      </c>
      <c r="B162" s="41" t="s">
        <v>117</v>
      </c>
      <c r="C162" s="78"/>
      <c r="D162" s="79"/>
    </row>
    <row r="163" spans="1:4" ht="23.25" customHeight="1" x14ac:dyDescent="0.25">
      <c r="A163" s="2" t="s">
        <v>69</v>
      </c>
      <c r="B163" s="63" t="s">
        <v>56</v>
      </c>
      <c r="C163" s="122"/>
      <c r="D163" s="123"/>
    </row>
    <row r="164" spans="1:4" ht="9" customHeight="1" x14ac:dyDescent="0.25">
      <c r="A164" s="2"/>
      <c r="B164" s="62"/>
      <c r="C164" s="4"/>
      <c r="D164" s="3"/>
    </row>
    <row r="165" spans="1:4" ht="21" customHeight="1" x14ac:dyDescent="0.25">
      <c r="A165" s="2"/>
      <c r="B165" s="39" t="s">
        <v>53</v>
      </c>
      <c r="C165" s="45"/>
      <c r="D165" s="46"/>
    </row>
    <row r="166" spans="1:4" ht="15.75" x14ac:dyDescent="0.25">
      <c r="A166" s="2" t="s">
        <v>44</v>
      </c>
      <c r="B166" s="41" t="s">
        <v>43</v>
      </c>
      <c r="C166" s="76"/>
      <c r="D166" s="77"/>
    </row>
    <row r="167" spans="1:4" ht="15.75" x14ac:dyDescent="0.25">
      <c r="A167" s="2" t="s">
        <v>45</v>
      </c>
      <c r="B167" s="41" t="s">
        <v>97</v>
      </c>
      <c r="C167" s="76"/>
      <c r="D167" s="77"/>
    </row>
    <row r="168" spans="1:4" ht="20.25" customHeight="1" x14ac:dyDescent="0.25">
      <c r="A168" s="2" t="s">
        <v>63</v>
      </c>
      <c r="B168" s="63" t="s">
        <v>57</v>
      </c>
      <c r="C168" s="122"/>
      <c r="D168" s="123"/>
    </row>
    <row r="169" spans="1:4" ht="9" customHeight="1" x14ac:dyDescent="0.25">
      <c r="A169" s="2"/>
      <c r="B169" s="62"/>
      <c r="C169" s="4"/>
      <c r="D169" s="3"/>
    </row>
    <row r="170" spans="1:4" ht="31.5" x14ac:dyDescent="0.25">
      <c r="A170" s="2"/>
      <c r="B170" s="39" t="s">
        <v>86</v>
      </c>
      <c r="C170" s="32"/>
      <c r="D170" s="44"/>
    </row>
    <row r="171" spans="1:4" ht="15.75" x14ac:dyDescent="0.25">
      <c r="A171" s="2" t="s">
        <v>26</v>
      </c>
      <c r="B171" s="89" t="s">
        <v>6</v>
      </c>
      <c r="C171" s="76"/>
      <c r="D171" s="77"/>
    </row>
    <row r="172" spans="1:4" ht="15.75" x14ac:dyDescent="0.25">
      <c r="A172" s="2" t="s">
        <v>27</v>
      </c>
      <c r="B172" s="89" t="s">
        <v>8</v>
      </c>
      <c r="C172" s="76"/>
      <c r="D172" s="77"/>
    </row>
    <row r="173" spans="1:4" ht="15.75" x14ac:dyDescent="0.25">
      <c r="A173" s="2" t="s">
        <v>28</v>
      </c>
      <c r="B173" s="89" t="s">
        <v>84</v>
      </c>
      <c r="C173" s="76"/>
      <c r="D173" s="77"/>
    </row>
    <row r="174" spans="1:4" ht="15.75" x14ac:dyDescent="0.25">
      <c r="A174" s="2" t="s">
        <v>29</v>
      </c>
      <c r="B174" s="91" t="s">
        <v>9</v>
      </c>
      <c r="C174" s="80"/>
      <c r="D174" s="81"/>
    </row>
    <row r="175" spans="1:4" ht="9" customHeight="1" x14ac:dyDescent="0.25">
      <c r="A175" s="2"/>
      <c r="B175" s="62"/>
      <c r="C175" s="4"/>
      <c r="D175" s="3"/>
    </row>
    <row r="176" spans="1:4" ht="21" customHeight="1" x14ac:dyDescent="0.25">
      <c r="A176" s="2"/>
      <c r="B176" s="39" t="s">
        <v>54</v>
      </c>
      <c r="C176" s="32"/>
      <c r="D176" s="44"/>
    </row>
    <row r="177" spans="1:4" ht="20.25" customHeight="1" x14ac:dyDescent="0.25">
      <c r="A177" s="2"/>
      <c r="B177" s="38" t="s">
        <v>58</v>
      </c>
      <c r="C177" s="4"/>
      <c r="D177" s="3"/>
    </row>
    <row r="178" spans="1:4" ht="15.75" x14ac:dyDescent="0.25">
      <c r="A178" s="2" t="s">
        <v>30</v>
      </c>
      <c r="B178" s="89" t="s">
        <v>39</v>
      </c>
      <c r="C178" s="76"/>
      <c r="D178" s="77"/>
    </row>
    <row r="179" spans="1:4" ht="15.75" x14ac:dyDescent="0.25">
      <c r="A179" s="2" t="s">
        <v>31</v>
      </c>
      <c r="B179" s="92" t="s">
        <v>62</v>
      </c>
      <c r="C179" s="76"/>
      <c r="D179" s="77"/>
    </row>
    <row r="180" spans="1:4" ht="20.25" customHeight="1" x14ac:dyDescent="0.2">
      <c r="A180" s="2" t="s">
        <v>85</v>
      </c>
      <c r="B180" s="42" t="s">
        <v>59</v>
      </c>
      <c r="C180" s="36"/>
      <c r="D180" s="43"/>
    </row>
    <row r="181" spans="1:4" ht="15.75" x14ac:dyDescent="0.25">
      <c r="A181" s="2" t="s">
        <v>64</v>
      </c>
      <c r="B181" s="93" t="s">
        <v>60</v>
      </c>
      <c r="C181" s="78"/>
      <c r="D181" s="79"/>
    </row>
    <row r="182" spans="1:4" ht="16.5" thickBot="1" x14ac:dyDescent="0.3">
      <c r="A182" s="2" t="s">
        <v>65</v>
      </c>
      <c r="B182" s="94" t="s">
        <v>61</v>
      </c>
      <c r="C182" s="82"/>
      <c r="D182" s="83"/>
    </row>
    <row r="183" spans="1:4" ht="9" customHeight="1" thickBot="1" x14ac:dyDescent="0.3">
      <c r="A183" s="2"/>
      <c r="B183" s="95"/>
      <c r="C183" s="4"/>
      <c r="D183" s="4"/>
    </row>
    <row r="184" spans="1:4" ht="31.5" x14ac:dyDescent="0.25">
      <c r="A184" s="2"/>
      <c r="B184" s="51" t="s">
        <v>55</v>
      </c>
      <c r="C184" s="52"/>
      <c r="D184" s="53"/>
    </row>
    <row r="185" spans="1:4" ht="15.75" x14ac:dyDescent="0.25">
      <c r="A185" s="2" t="s">
        <v>32</v>
      </c>
      <c r="B185" s="41" t="s">
        <v>10</v>
      </c>
      <c r="C185" s="76"/>
      <c r="D185" s="77"/>
    </row>
    <row r="186" spans="1:4" ht="15.75" x14ac:dyDescent="0.25">
      <c r="A186" s="2" t="s">
        <v>33</v>
      </c>
      <c r="B186" s="41" t="s">
        <v>11</v>
      </c>
      <c r="C186" s="76"/>
      <c r="D186" s="77"/>
    </row>
    <row r="187" spans="1:4" ht="6" customHeight="1" thickBot="1" x14ac:dyDescent="0.25">
      <c r="A187" s="2"/>
      <c r="B187" s="33"/>
      <c r="C187" s="34"/>
      <c r="D187" s="35"/>
    </row>
    <row r="188" spans="1:4" x14ac:dyDescent="0.2">
      <c r="A188" s="2" t="s">
        <v>34</v>
      </c>
      <c r="B188" s="96" t="s">
        <v>4</v>
      </c>
      <c r="C188" s="12">
        <f>C13</f>
        <v>0</v>
      </c>
      <c r="D188" s="13">
        <f>D13</f>
        <v>0</v>
      </c>
    </row>
    <row r="189" spans="1:4" x14ac:dyDescent="0.2">
      <c r="A189" s="2" t="s">
        <v>35</v>
      </c>
      <c r="B189" s="14" t="s">
        <v>7</v>
      </c>
      <c r="C189" s="99" t="e">
        <f ca="1">C63/C127</f>
        <v>#DIV/0!</v>
      </c>
      <c r="D189" s="98" t="e">
        <f ca="1">D63/D127</f>
        <v>#DIV/0!</v>
      </c>
    </row>
    <row r="190" spans="1:4" ht="15.75" thickBot="1" x14ac:dyDescent="0.25">
      <c r="A190" s="2" t="s">
        <v>36</v>
      </c>
      <c r="B190" s="15" t="s">
        <v>100</v>
      </c>
      <c r="C190" s="16" t="e">
        <f>C10/(C159+C167)</f>
        <v>#DIV/0!</v>
      </c>
      <c r="D190" s="17" t="e">
        <f>D10/(D159+D167)</f>
        <v>#DIV/0!</v>
      </c>
    </row>
    <row r="191" spans="1:4" ht="7.5" customHeight="1" thickBot="1" x14ac:dyDescent="0.25">
      <c r="A191" s="2"/>
      <c r="B191" s="2"/>
      <c r="C191" s="2"/>
      <c r="D191" s="1"/>
    </row>
    <row r="192" spans="1:4" ht="14.25" customHeight="1" thickBot="1" x14ac:dyDescent="0.25">
      <c r="A192" s="2"/>
      <c r="B192" s="2"/>
      <c r="C192" s="124" t="s">
        <v>133</v>
      </c>
      <c r="D192" s="125" t="s">
        <v>134</v>
      </c>
    </row>
    <row r="193" spans="1:5" ht="17.25" customHeight="1" x14ac:dyDescent="0.2">
      <c r="A193" s="2"/>
      <c r="B193" s="126" t="s">
        <v>131</v>
      </c>
      <c r="C193" s="128"/>
      <c r="D193" s="130"/>
      <c r="E193" s="102" t="str">
        <f>IF(ISBLANK(C193), AF$5,IF(ISBLANK(D193),AG$5,""))</f>
        <v>Bitte geben Sie das heutige Datum an.</v>
      </c>
    </row>
    <row r="194" spans="1:5" ht="17.25" customHeight="1" thickBot="1" x14ac:dyDescent="0.25">
      <c r="A194" s="2"/>
      <c r="B194" s="127" t="s">
        <v>132</v>
      </c>
      <c r="C194" s="129"/>
      <c r="D194" s="131"/>
      <c r="E194" s="102"/>
    </row>
  </sheetData>
  <sheetProtection algorithmName="SHA-512" hashValue="zZVKBURadsZTItl7yebBidWjIHb+QczOgIDZfp7CZhnZbEvI23UdR0ndqPo/uvOj9IsB2WtPla1BmvwppwJecQ==" saltValue="++baB2uuv7t/WqUMhAH05w==" spinCount="100000" sheet="1" formatCells="0" insertRows="0"/>
  <mergeCells count="7">
    <mergeCell ref="B131:D131"/>
    <mergeCell ref="B1:D1"/>
    <mergeCell ref="B2:D2"/>
    <mergeCell ref="C4:D4"/>
    <mergeCell ref="C5:D5"/>
    <mergeCell ref="C6:D6"/>
    <mergeCell ref="B129:D129"/>
  </mergeCells>
  <phoneticPr fontId="0" type="noConversion"/>
  <dataValidations xWindow="692" yWindow="507" count="11">
    <dataValidation allowBlank="1" showInputMessage="1" showErrorMessage="1" promptTitle="Beispiele EINNAHMEN DIVERSE" prompt="Erlöse Kartenverkauf_x000a_Erlöse Gastspiele Ausland und Inland_x000a_Erlöse aus Verkauf Programmen_x000a_Erlöse aus Vermietung und Verpachtung_x000a_Erlöse Sponsoreneinnahmen_x000a_Eigenmittel_x000a_" sqref="B37"/>
    <dataValidation allowBlank="1" showInputMessage="1" showErrorMessage="1" promptTitle="Beispiele AUSGABEN" prompt="Bürokosten_x000a_Honorare KünstlerInnen / WissenschaftlerInnen_x000a_Presse_x000a_Mieten_x000a_Technik_x000a_Reisekosten_x000a_Verpflegung / Diäten" sqref="B64"/>
    <dataValidation allowBlank="1" showInputMessage="1" showErrorMessage="1" promptTitle="Beispiele AUSGABEN" sqref="B65"/>
    <dataValidation allowBlank="1" showInputMessage="1" showErrorMessage="1" promptTitle="Beispiele EINNAHMEN DIVERSE" sqref="B36"/>
    <dataValidation type="whole" allowBlank="1" showInputMessage="1" showErrorMessage="1" error="Bitte geben Sie eine Zahl zwischen 1 und 999999999999 an!" sqref="C141:D148 C151:D157 C171:D174 C178:D179 C181:D182 C159:D162 C185:D186 C166:D167">
      <formula1>1</formula1>
      <formula2>999999999999</formula2>
    </dataValidation>
    <dataValidation type="whole" allowBlank="1" showInputMessage="1" showErrorMessage="1" sqref="C150">
      <formula1>1</formula1>
      <formula2>999999999999</formula2>
    </dataValidation>
    <dataValidation type="whole" allowBlank="1" showInputMessage="1" showErrorMessage="1" error="Bitte geben Sie die Zahl 1 ein." sqref="C134:D139">
      <formula1>1</formula1>
      <formula2>1</formula2>
    </dataValidation>
    <dataValidation type="decimal" allowBlank="1" showInputMessage="1" showErrorMessage="1" error="Bitte geben Sie eine Zahl zwischen 1 und 100 an!" sqref="C168:D168 C163:D163">
      <formula1>0.01</formula1>
      <formula2>1</formula2>
    </dataValidation>
    <dataValidation type="date" operator="greaterThanOrEqual" allowBlank="1" showInputMessage="1" showErrorMessage="1" error="Bitte geben Sie ein gültiges Datum ein." sqref="C193:C194">
      <formula1>AB7</formula1>
    </dataValidation>
    <dataValidation type="whole" allowBlank="1" showInputMessage="1" showErrorMessage="1" errorTitle="Förderanträge bis EUR 5.000,--" error="Dieses Dokument ist nur für Förderanträge bis EUR 5.000,-- gültig._x000a__x000a_Bitte verwenden Sie das Dokument Gesamteinnahmen- und Gesamtausgabenaufstellung für Förderungen ab EUR 5.001,--." sqref="C10">
      <formula1>0</formula1>
      <formula2>5000</formula2>
    </dataValidation>
    <dataValidation type="textLength" allowBlank="1" showInputMessage="1" showErrorMessage="1" error="Sie versuchen in eine gesperrte Zelle zu schreiben! Bitte klicken Sie in eine andere Zelle um fortzufahren." prompt="Sie versuchen in eine gesperrte Zelle zu schreiben! Bitte klicken Sie in eine andere Zelle um fortzufahren." sqref="A1:A194">
      <formula1>3</formula1>
      <formula2>3</formula2>
    </dataValidation>
  </dataValidations>
  <printOptions horizontalCentered="1"/>
  <pageMargins left="0.19685039370078741" right="0.19685039370078741" top="0" bottom="0" header="0.19685039370078741" footer="0.11811023622047245"/>
  <pageSetup paperSize="9" scale="82" fitToHeight="2" orientation="portrait" cellComments="asDisplayed" r:id="rId1"/>
  <headerFooter alignWithMargins="0"/>
  <rowBreaks count="1" manualBreakCount="1">
    <brk id="129" max="16383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Detail</vt:lpstr>
      <vt:lpstr>Detail!Druckbereich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2022-12-01T07:50:34Z</dcterms:created>
  <dcterms:modified xsi:type="dcterms:W3CDTF">2024-05-28T07:46:39Z</dcterms:modified>
</cp:coreProperties>
</file>