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F:\Formulare\Finanzpläne_2026_01\"/>
    </mc:Choice>
  </mc:AlternateContent>
  <xr:revisionPtr revIDLastSave="0" documentId="13_ncr:1_{B501180F-1160-4891-8772-BAE7F4382B77}" xr6:coauthVersionLast="47" xr6:coauthVersionMax="47" xr10:uidLastSave="{00000000-0000-0000-0000-000000000000}"/>
  <bookViews>
    <workbookView xWindow="-120" yWindow="-120" windowWidth="38550" windowHeight="18315" activeTab="4" xr2:uid="{00000000-000D-0000-FFFF-FFFF00000000}"/>
  </bookViews>
  <sheets>
    <sheet name="Plan Sportstättenförderung" sheetId="1" r:id="rId1"/>
    <sheet name="IST Sportstättenförderung" sheetId="4" r:id="rId2"/>
    <sheet name="Einzelbelegaufstellung" sheetId="2" r:id="rId3"/>
    <sheet name="Checkliste" sheetId="10" state="hidden" r:id="rId4"/>
    <sheet name="Information" sheetId="9" r:id="rId5"/>
    <sheet name="Berechnung Ausgaben" sheetId="5" state="hidden" r:id="rId6"/>
    <sheet name="Berechnung Einnahmen" sheetId="6" state="hidden" r:id="rId7"/>
    <sheet name="Berechnung anrechenbare A" sheetId="7" state="hidden" r:id="rId8"/>
    <sheet name="Berechnung anrechenbare E" sheetId="8" state="hidden" r:id="rId9"/>
  </sheets>
  <definedNames>
    <definedName name="_xlnm.Print_Area" localSheetId="2">Einzelbelegaufstellung!$A$1:$J$185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3" i="7" l="1"/>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112" i="7"/>
  <c r="N113" i="7"/>
  <c r="N114" i="7"/>
  <c r="N115" i="7"/>
  <c r="N116" i="7"/>
  <c r="N117" i="7"/>
  <c r="N118" i="7"/>
  <c r="N119" i="7"/>
  <c r="N120" i="7"/>
  <c r="N121"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E121"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C121"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N82" i="7"/>
  <c r="H82" i="7"/>
  <c r="G82" i="7"/>
  <c r="F82" i="7"/>
  <c r="E82" i="7"/>
  <c r="D82" i="7"/>
  <c r="C82" i="7"/>
  <c r="B82" i="7"/>
  <c r="B72" i="7"/>
  <c r="B73" i="7"/>
  <c r="B74" i="7"/>
  <c r="B75" i="7"/>
  <c r="B76" i="7"/>
  <c r="B77" i="7"/>
  <c r="B78" i="7"/>
  <c r="B79" i="7"/>
  <c r="B80" i="7"/>
  <c r="B81" i="7"/>
  <c r="C72" i="7"/>
  <c r="C73" i="7"/>
  <c r="C74" i="7"/>
  <c r="C75" i="7"/>
  <c r="C76" i="7"/>
  <c r="C77" i="7"/>
  <c r="C78" i="7"/>
  <c r="C79" i="7"/>
  <c r="C80" i="7"/>
  <c r="C81" i="7"/>
  <c r="D74" i="7"/>
  <c r="D75" i="7"/>
  <c r="D76" i="7"/>
  <c r="D77" i="7"/>
  <c r="D78" i="7"/>
  <c r="D79" i="7"/>
  <c r="D80" i="7"/>
  <c r="D81" i="7"/>
  <c r="E73" i="7"/>
  <c r="E74" i="7"/>
  <c r="E75" i="7"/>
  <c r="E76" i="7"/>
  <c r="E77" i="7"/>
  <c r="E78" i="7"/>
  <c r="E79" i="7"/>
  <c r="E80" i="7"/>
  <c r="E81" i="7"/>
  <c r="F74" i="7"/>
  <c r="F75" i="7"/>
  <c r="F76" i="7"/>
  <c r="F77" i="7"/>
  <c r="F78" i="7"/>
  <c r="F79" i="7"/>
  <c r="F80" i="7"/>
  <c r="F81" i="7"/>
  <c r="G71" i="7"/>
  <c r="G72" i="7"/>
  <c r="G73" i="7"/>
  <c r="G74" i="7"/>
  <c r="G75" i="7"/>
  <c r="G76" i="7"/>
  <c r="G77" i="7"/>
  <c r="G78" i="7"/>
  <c r="G79" i="7"/>
  <c r="G80" i="7"/>
  <c r="G81" i="7"/>
  <c r="H71" i="7"/>
  <c r="H72" i="7"/>
  <c r="H73" i="7"/>
  <c r="H74" i="7"/>
  <c r="H75" i="7"/>
  <c r="H76" i="7"/>
  <c r="H77" i="7"/>
  <c r="H78" i="7"/>
  <c r="H79" i="7"/>
  <c r="H80" i="7"/>
  <c r="H81" i="7"/>
  <c r="N81" i="7"/>
  <c r="N77" i="7"/>
  <c r="N78" i="7"/>
  <c r="N79" i="7"/>
  <c r="N80" i="7"/>
  <c r="N76" i="7"/>
  <c r="N76" i="5"/>
  <c r="G76" i="5"/>
  <c r="F76" i="5"/>
  <c r="E76" i="5"/>
  <c r="D76" i="5"/>
  <c r="C76" i="5"/>
  <c r="B76" i="5"/>
  <c r="H76" i="5"/>
  <c r="B43" i="7" l="1"/>
  <c r="C43" i="7"/>
  <c r="D43" i="7"/>
  <c r="E43" i="7"/>
  <c r="F43" i="7"/>
  <c r="G43" i="7"/>
  <c r="H43" i="7"/>
  <c r="N43" i="7"/>
  <c r="B44" i="7"/>
  <c r="C44" i="7"/>
  <c r="D44" i="7"/>
  <c r="E44" i="7"/>
  <c r="F44" i="7"/>
  <c r="G44" i="7"/>
  <c r="H44" i="7"/>
  <c r="N44" i="7"/>
  <c r="B45" i="7"/>
  <c r="C45" i="7"/>
  <c r="D45" i="7"/>
  <c r="E45" i="7"/>
  <c r="F45" i="7"/>
  <c r="G45" i="7"/>
  <c r="H45" i="7"/>
  <c r="N45" i="7"/>
  <c r="B46" i="7"/>
  <c r="C46" i="7"/>
  <c r="D46" i="7"/>
  <c r="E46" i="7"/>
  <c r="F46" i="7"/>
  <c r="G46" i="7"/>
  <c r="H46" i="7"/>
  <c r="N46" i="7"/>
  <c r="B47" i="7"/>
  <c r="C47" i="7"/>
  <c r="D47" i="7"/>
  <c r="E47" i="7"/>
  <c r="F47" i="7"/>
  <c r="G47" i="7"/>
  <c r="H47" i="7"/>
  <c r="N47" i="7"/>
  <c r="B48" i="7"/>
  <c r="C48" i="7"/>
  <c r="D48" i="7"/>
  <c r="E48" i="7"/>
  <c r="F48" i="7"/>
  <c r="G48" i="7"/>
  <c r="H48" i="7"/>
  <c r="N48" i="7"/>
  <c r="B49" i="7"/>
  <c r="C49" i="7"/>
  <c r="D49" i="7"/>
  <c r="E49" i="7"/>
  <c r="F49" i="7"/>
  <c r="G49" i="7"/>
  <c r="H49" i="7"/>
  <c r="N49" i="7"/>
  <c r="B50" i="7"/>
  <c r="C50" i="7"/>
  <c r="D50" i="7"/>
  <c r="E50" i="7"/>
  <c r="F50" i="7"/>
  <c r="G50" i="7"/>
  <c r="H50" i="7"/>
  <c r="N50" i="7"/>
  <c r="B51" i="7"/>
  <c r="C51" i="7"/>
  <c r="D51" i="7"/>
  <c r="E51" i="7"/>
  <c r="F51" i="7"/>
  <c r="G51" i="7"/>
  <c r="H51" i="7"/>
  <c r="N51" i="7"/>
  <c r="B52" i="7"/>
  <c r="C52" i="7"/>
  <c r="D52" i="7"/>
  <c r="E52" i="7"/>
  <c r="F52" i="7"/>
  <c r="G52" i="7"/>
  <c r="H52" i="7"/>
  <c r="N52" i="7"/>
  <c r="B53" i="7"/>
  <c r="C53" i="7"/>
  <c r="D53" i="7"/>
  <c r="E53" i="7"/>
  <c r="F53" i="7"/>
  <c r="G53" i="7"/>
  <c r="H53" i="7"/>
  <c r="N53" i="7"/>
  <c r="B54" i="7"/>
  <c r="C54" i="7"/>
  <c r="D54" i="7"/>
  <c r="E54" i="7"/>
  <c r="F54" i="7"/>
  <c r="G54" i="7"/>
  <c r="H54" i="7"/>
  <c r="N54" i="7"/>
  <c r="B55" i="7"/>
  <c r="C55" i="7"/>
  <c r="D55" i="7"/>
  <c r="E55" i="7"/>
  <c r="F55" i="7"/>
  <c r="G55" i="7"/>
  <c r="H55" i="7"/>
  <c r="N55" i="7"/>
  <c r="B56" i="7"/>
  <c r="C56" i="7"/>
  <c r="D56" i="7"/>
  <c r="E56" i="7"/>
  <c r="F56" i="7"/>
  <c r="G56" i="7"/>
  <c r="H56" i="7"/>
  <c r="N56" i="7"/>
  <c r="B57" i="7"/>
  <c r="C57" i="7"/>
  <c r="D57" i="7"/>
  <c r="E57" i="7"/>
  <c r="F57" i="7"/>
  <c r="G57" i="7"/>
  <c r="H57" i="7"/>
  <c r="N57" i="7"/>
  <c r="B58" i="7"/>
  <c r="C58" i="7"/>
  <c r="D58" i="7"/>
  <c r="E58" i="7"/>
  <c r="F58" i="7"/>
  <c r="G58" i="7"/>
  <c r="H58" i="7"/>
  <c r="N58" i="7"/>
  <c r="B59" i="7"/>
  <c r="C59" i="7"/>
  <c r="D59" i="7"/>
  <c r="E59" i="7"/>
  <c r="F59" i="7"/>
  <c r="G59" i="7"/>
  <c r="H59" i="7"/>
  <c r="N59" i="7"/>
  <c r="B60" i="7"/>
  <c r="C60" i="7"/>
  <c r="D60" i="7"/>
  <c r="E60" i="7"/>
  <c r="F60" i="7"/>
  <c r="G60" i="7"/>
  <c r="H60" i="7"/>
  <c r="N60" i="7"/>
  <c r="B61" i="7"/>
  <c r="C61" i="7"/>
  <c r="D61" i="7"/>
  <c r="E61" i="7"/>
  <c r="F61" i="7"/>
  <c r="G61" i="7"/>
  <c r="H61" i="7"/>
  <c r="N61" i="7"/>
  <c r="B62" i="7"/>
  <c r="C62" i="7"/>
  <c r="D62" i="7"/>
  <c r="E62" i="7"/>
  <c r="F62" i="7"/>
  <c r="G62" i="7"/>
  <c r="H62" i="7"/>
  <c r="N62" i="7"/>
  <c r="B63" i="7"/>
  <c r="C63" i="7"/>
  <c r="D63" i="7"/>
  <c r="E63" i="7"/>
  <c r="F63" i="7"/>
  <c r="G63" i="7"/>
  <c r="H63" i="7"/>
  <c r="N63" i="7"/>
  <c r="B64" i="7"/>
  <c r="C64" i="7"/>
  <c r="D64" i="7"/>
  <c r="E64" i="7"/>
  <c r="F64" i="7"/>
  <c r="G64" i="7"/>
  <c r="H64" i="7"/>
  <c r="N64" i="7"/>
  <c r="B65" i="7"/>
  <c r="C65" i="7"/>
  <c r="D65" i="7"/>
  <c r="E65" i="7"/>
  <c r="F65" i="7"/>
  <c r="G65" i="7"/>
  <c r="H65" i="7"/>
  <c r="N65" i="7"/>
  <c r="B66" i="7"/>
  <c r="C66" i="7"/>
  <c r="D66" i="7"/>
  <c r="E66" i="7"/>
  <c r="F66" i="7"/>
  <c r="G66" i="7"/>
  <c r="H66" i="7"/>
  <c r="N66" i="7"/>
  <c r="B67" i="7"/>
  <c r="C67" i="7"/>
  <c r="D67" i="7"/>
  <c r="E67" i="7"/>
  <c r="F67" i="7"/>
  <c r="G67" i="7"/>
  <c r="H67" i="7"/>
  <c r="N67" i="7"/>
  <c r="B68" i="7"/>
  <c r="C68" i="7"/>
  <c r="D68" i="7"/>
  <c r="E68" i="7"/>
  <c r="F68" i="7"/>
  <c r="G68" i="7"/>
  <c r="H68" i="7"/>
  <c r="N68" i="7"/>
  <c r="B69" i="7"/>
  <c r="C69" i="7"/>
  <c r="D69" i="7"/>
  <c r="E69" i="7"/>
  <c r="F69" i="7"/>
  <c r="G69" i="7"/>
  <c r="H69" i="7"/>
  <c r="N69" i="7"/>
  <c r="B70" i="7"/>
  <c r="C70" i="7"/>
  <c r="D70" i="7"/>
  <c r="E70" i="7"/>
  <c r="F70" i="7"/>
  <c r="G70" i="7"/>
  <c r="H70" i="7"/>
  <c r="N70" i="7"/>
  <c r="B71" i="7"/>
  <c r="C71" i="7"/>
  <c r="D71" i="7"/>
  <c r="E71" i="7"/>
  <c r="F71" i="7"/>
  <c r="N71" i="7"/>
  <c r="D72" i="7"/>
  <c r="E72" i="7"/>
  <c r="F72" i="7"/>
  <c r="N72" i="7"/>
  <c r="D73" i="7"/>
  <c r="F73" i="7"/>
  <c r="N73" i="7"/>
  <c r="N74" i="7"/>
  <c r="N75" i="7"/>
  <c r="N42" i="7"/>
  <c r="H42" i="7"/>
  <c r="G42" i="7"/>
  <c r="F42" i="7"/>
  <c r="E42" i="7"/>
  <c r="D42" i="7"/>
  <c r="C42" i="7"/>
  <c r="B42" i="7"/>
  <c r="B83" i="5"/>
  <c r="C83" i="5"/>
  <c r="D83" i="5"/>
  <c r="E83" i="5"/>
  <c r="F83" i="5"/>
  <c r="G83" i="5"/>
  <c r="H83" i="5"/>
  <c r="N83" i="5"/>
  <c r="B84" i="5"/>
  <c r="C84" i="5"/>
  <c r="D84" i="5"/>
  <c r="E84" i="5"/>
  <c r="F84" i="5"/>
  <c r="G84" i="5"/>
  <c r="H84" i="5"/>
  <c r="N84" i="5"/>
  <c r="B85" i="5"/>
  <c r="C85" i="5"/>
  <c r="D85" i="5"/>
  <c r="E85" i="5"/>
  <c r="F85" i="5"/>
  <c r="G85" i="5"/>
  <c r="H85" i="5"/>
  <c r="N85" i="5"/>
  <c r="B86" i="5"/>
  <c r="C86" i="5"/>
  <c r="D86" i="5"/>
  <c r="E86" i="5"/>
  <c r="F86" i="5"/>
  <c r="G86" i="5"/>
  <c r="H86" i="5"/>
  <c r="N86" i="5"/>
  <c r="B87" i="5"/>
  <c r="C87" i="5"/>
  <c r="D87" i="5"/>
  <c r="E87" i="5"/>
  <c r="F87" i="5"/>
  <c r="G87" i="5"/>
  <c r="H87" i="5"/>
  <c r="N87" i="5"/>
  <c r="B88" i="5"/>
  <c r="C88" i="5"/>
  <c r="D88" i="5"/>
  <c r="E88" i="5"/>
  <c r="F88" i="5"/>
  <c r="G88" i="5"/>
  <c r="H88" i="5"/>
  <c r="N88" i="5"/>
  <c r="B89" i="5"/>
  <c r="C89" i="5"/>
  <c r="D89" i="5"/>
  <c r="E89" i="5"/>
  <c r="F89" i="5"/>
  <c r="G89" i="5"/>
  <c r="H89" i="5"/>
  <c r="N89" i="5"/>
  <c r="B90" i="5"/>
  <c r="C90" i="5"/>
  <c r="D90" i="5"/>
  <c r="E90" i="5"/>
  <c r="F90" i="5"/>
  <c r="G90" i="5"/>
  <c r="H90" i="5"/>
  <c r="N90" i="5"/>
  <c r="B91" i="5"/>
  <c r="C91" i="5"/>
  <c r="D91" i="5"/>
  <c r="E91" i="5"/>
  <c r="F91" i="5"/>
  <c r="G91" i="5"/>
  <c r="H91" i="5"/>
  <c r="N91" i="5"/>
  <c r="B92" i="5"/>
  <c r="C92" i="5"/>
  <c r="D92" i="5"/>
  <c r="E92" i="5"/>
  <c r="F92" i="5"/>
  <c r="G92" i="5"/>
  <c r="H92" i="5"/>
  <c r="N92" i="5"/>
  <c r="B93" i="5"/>
  <c r="C93" i="5"/>
  <c r="D93" i="5"/>
  <c r="E93" i="5"/>
  <c r="F93" i="5"/>
  <c r="G93" i="5"/>
  <c r="H93" i="5"/>
  <c r="N93" i="5"/>
  <c r="B94" i="5"/>
  <c r="C94" i="5"/>
  <c r="D94" i="5"/>
  <c r="E94" i="5"/>
  <c r="F94" i="5"/>
  <c r="G94" i="5"/>
  <c r="H94" i="5"/>
  <c r="N94" i="5"/>
  <c r="B95" i="5"/>
  <c r="C95" i="5"/>
  <c r="D95" i="5"/>
  <c r="E95" i="5"/>
  <c r="F95" i="5"/>
  <c r="G95" i="5"/>
  <c r="H95" i="5"/>
  <c r="N95" i="5"/>
  <c r="B96" i="5"/>
  <c r="C96" i="5"/>
  <c r="D96" i="5"/>
  <c r="E96" i="5"/>
  <c r="F96" i="5"/>
  <c r="G96" i="5"/>
  <c r="H96" i="5"/>
  <c r="N96" i="5"/>
  <c r="B97" i="5"/>
  <c r="C97" i="5"/>
  <c r="D97" i="5"/>
  <c r="E97" i="5"/>
  <c r="F97" i="5"/>
  <c r="G97" i="5"/>
  <c r="H97" i="5"/>
  <c r="N97" i="5"/>
  <c r="B98" i="5"/>
  <c r="C98" i="5"/>
  <c r="D98" i="5"/>
  <c r="E98" i="5"/>
  <c r="F98" i="5"/>
  <c r="G98" i="5"/>
  <c r="H98" i="5"/>
  <c r="N98" i="5"/>
  <c r="B99" i="5"/>
  <c r="C99" i="5"/>
  <c r="D99" i="5"/>
  <c r="E99" i="5"/>
  <c r="F99" i="5"/>
  <c r="G99" i="5"/>
  <c r="H99" i="5"/>
  <c r="N99" i="5"/>
  <c r="B100" i="5"/>
  <c r="C100" i="5"/>
  <c r="D100" i="5"/>
  <c r="E100" i="5"/>
  <c r="F100" i="5"/>
  <c r="G100" i="5"/>
  <c r="H100" i="5"/>
  <c r="N100" i="5"/>
  <c r="B101" i="5"/>
  <c r="C101" i="5"/>
  <c r="D101" i="5"/>
  <c r="E101" i="5"/>
  <c r="F101" i="5"/>
  <c r="G101" i="5"/>
  <c r="H101" i="5"/>
  <c r="N101" i="5"/>
  <c r="B102" i="5"/>
  <c r="C102" i="5"/>
  <c r="D102" i="5"/>
  <c r="E102" i="5"/>
  <c r="F102" i="5"/>
  <c r="G102" i="5"/>
  <c r="H102" i="5"/>
  <c r="N102" i="5"/>
  <c r="B103" i="5"/>
  <c r="C103" i="5"/>
  <c r="D103" i="5"/>
  <c r="E103" i="5"/>
  <c r="F103" i="5"/>
  <c r="G103" i="5"/>
  <c r="H103" i="5"/>
  <c r="N103" i="5"/>
  <c r="B104" i="5"/>
  <c r="C104" i="5"/>
  <c r="D104" i="5"/>
  <c r="E104" i="5"/>
  <c r="F104" i="5"/>
  <c r="G104" i="5"/>
  <c r="H104" i="5"/>
  <c r="N104" i="5"/>
  <c r="B105" i="5"/>
  <c r="C105" i="5"/>
  <c r="D105" i="5"/>
  <c r="E105" i="5"/>
  <c r="F105" i="5"/>
  <c r="G105" i="5"/>
  <c r="H105" i="5"/>
  <c r="N105" i="5"/>
  <c r="B106" i="5"/>
  <c r="C106" i="5"/>
  <c r="D106" i="5"/>
  <c r="E106" i="5"/>
  <c r="F106" i="5"/>
  <c r="G106" i="5"/>
  <c r="H106" i="5"/>
  <c r="N106" i="5"/>
  <c r="B107" i="5"/>
  <c r="C107" i="5"/>
  <c r="D107" i="5"/>
  <c r="E107" i="5"/>
  <c r="F107" i="5"/>
  <c r="G107" i="5"/>
  <c r="H107" i="5"/>
  <c r="N107" i="5"/>
  <c r="B108" i="5"/>
  <c r="C108" i="5"/>
  <c r="D108" i="5"/>
  <c r="E108" i="5"/>
  <c r="F108" i="5"/>
  <c r="G108" i="5"/>
  <c r="H108" i="5"/>
  <c r="N108" i="5"/>
  <c r="B109" i="5"/>
  <c r="C109" i="5"/>
  <c r="D109" i="5"/>
  <c r="E109" i="5"/>
  <c r="F109" i="5"/>
  <c r="G109" i="5"/>
  <c r="H109" i="5"/>
  <c r="N109" i="5"/>
  <c r="B110" i="5"/>
  <c r="C110" i="5"/>
  <c r="D110" i="5"/>
  <c r="E110" i="5"/>
  <c r="F110" i="5"/>
  <c r="G110" i="5"/>
  <c r="H110" i="5"/>
  <c r="N110" i="5"/>
  <c r="B111" i="5"/>
  <c r="C111" i="5"/>
  <c r="D111" i="5"/>
  <c r="E111" i="5"/>
  <c r="F111" i="5"/>
  <c r="G111" i="5"/>
  <c r="H111" i="5"/>
  <c r="N111" i="5"/>
  <c r="B112" i="5"/>
  <c r="C112" i="5"/>
  <c r="D112" i="5"/>
  <c r="E112" i="5"/>
  <c r="F112" i="5"/>
  <c r="G112" i="5"/>
  <c r="H112" i="5"/>
  <c r="N112" i="5"/>
  <c r="B113" i="5"/>
  <c r="C113" i="5"/>
  <c r="D113" i="5"/>
  <c r="E113" i="5"/>
  <c r="F113" i="5"/>
  <c r="G113" i="5"/>
  <c r="H113" i="5"/>
  <c r="N113" i="5"/>
  <c r="B114" i="5"/>
  <c r="C114" i="5"/>
  <c r="D114" i="5"/>
  <c r="E114" i="5"/>
  <c r="F114" i="5"/>
  <c r="G114" i="5"/>
  <c r="H114" i="5"/>
  <c r="N114" i="5"/>
  <c r="B115" i="5"/>
  <c r="C115" i="5"/>
  <c r="D115" i="5"/>
  <c r="E115" i="5"/>
  <c r="F115" i="5"/>
  <c r="G115" i="5"/>
  <c r="H115" i="5"/>
  <c r="N115" i="5"/>
  <c r="B116" i="5"/>
  <c r="C116" i="5"/>
  <c r="D116" i="5"/>
  <c r="E116" i="5"/>
  <c r="F116" i="5"/>
  <c r="G116" i="5"/>
  <c r="H116" i="5"/>
  <c r="N116" i="5"/>
  <c r="B117" i="5"/>
  <c r="C117" i="5"/>
  <c r="D117" i="5"/>
  <c r="E117" i="5"/>
  <c r="F117" i="5"/>
  <c r="G117" i="5"/>
  <c r="H117" i="5"/>
  <c r="N117" i="5"/>
  <c r="B118" i="5"/>
  <c r="C118" i="5"/>
  <c r="D118" i="5"/>
  <c r="E118" i="5"/>
  <c r="F118" i="5"/>
  <c r="G118" i="5"/>
  <c r="H118" i="5"/>
  <c r="N118" i="5"/>
  <c r="B119" i="5"/>
  <c r="C119" i="5"/>
  <c r="D119" i="5"/>
  <c r="E119" i="5"/>
  <c r="F119" i="5"/>
  <c r="G119" i="5"/>
  <c r="H119" i="5"/>
  <c r="N119" i="5"/>
  <c r="B120" i="5"/>
  <c r="C120" i="5"/>
  <c r="D120" i="5"/>
  <c r="E120" i="5"/>
  <c r="F120" i="5"/>
  <c r="G120" i="5"/>
  <c r="H120" i="5"/>
  <c r="N120" i="5"/>
  <c r="B121" i="5"/>
  <c r="C121" i="5"/>
  <c r="D121" i="5"/>
  <c r="E121" i="5"/>
  <c r="F121" i="5"/>
  <c r="G121" i="5"/>
  <c r="H121" i="5"/>
  <c r="N121" i="5"/>
  <c r="N82" i="5"/>
  <c r="H82" i="5"/>
  <c r="G82" i="5"/>
  <c r="F82" i="5"/>
  <c r="E82" i="5"/>
  <c r="D82" i="5"/>
  <c r="C82" i="5"/>
  <c r="B82" i="5"/>
  <c r="B43" i="5"/>
  <c r="C43" i="5"/>
  <c r="D43" i="5"/>
  <c r="E43" i="5"/>
  <c r="F43" i="5"/>
  <c r="G43" i="5"/>
  <c r="H43" i="5"/>
  <c r="N43" i="5"/>
  <c r="B44" i="5"/>
  <c r="C44" i="5"/>
  <c r="D44" i="5"/>
  <c r="E44" i="5"/>
  <c r="F44" i="5"/>
  <c r="G44" i="5"/>
  <c r="H44" i="5"/>
  <c r="N44" i="5"/>
  <c r="B45" i="5"/>
  <c r="C45" i="5"/>
  <c r="D45" i="5"/>
  <c r="E45" i="5"/>
  <c r="F45" i="5"/>
  <c r="G45" i="5"/>
  <c r="H45" i="5"/>
  <c r="N45" i="5"/>
  <c r="B46" i="5"/>
  <c r="C46" i="5"/>
  <c r="D46" i="5"/>
  <c r="E46" i="5"/>
  <c r="F46" i="5"/>
  <c r="G46" i="5"/>
  <c r="H46" i="5"/>
  <c r="N46" i="5"/>
  <c r="B47" i="5"/>
  <c r="C47" i="5"/>
  <c r="D47" i="5"/>
  <c r="E47" i="5"/>
  <c r="F47" i="5"/>
  <c r="G47" i="5"/>
  <c r="H47" i="5"/>
  <c r="N47" i="5"/>
  <c r="B48" i="5"/>
  <c r="C48" i="5"/>
  <c r="D48" i="5"/>
  <c r="E48" i="5"/>
  <c r="F48" i="5"/>
  <c r="G48" i="5"/>
  <c r="H48" i="5"/>
  <c r="N48" i="5"/>
  <c r="B49" i="5"/>
  <c r="C49" i="5"/>
  <c r="D49" i="5"/>
  <c r="E49" i="5"/>
  <c r="F49" i="5"/>
  <c r="G49" i="5"/>
  <c r="H49" i="5"/>
  <c r="N49" i="5"/>
  <c r="B50" i="5"/>
  <c r="C50" i="5"/>
  <c r="D50" i="5"/>
  <c r="E50" i="5"/>
  <c r="F50" i="5"/>
  <c r="G50" i="5"/>
  <c r="H50" i="5"/>
  <c r="N50" i="5"/>
  <c r="B51" i="5"/>
  <c r="C51" i="5"/>
  <c r="D51" i="5"/>
  <c r="E51" i="5"/>
  <c r="F51" i="5"/>
  <c r="G51" i="5"/>
  <c r="H51" i="5"/>
  <c r="N51" i="5"/>
  <c r="B52" i="5"/>
  <c r="C52" i="5"/>
  <c r="D52" i="5"/>
  <c r="E52" i="5"/>
  <c r="F52" i="5"/>
  <c r="G52" i="5"/>
  <c r="H52" i="5"/>
  <c r="N52" i="5"/>
  <c r="B53" i="5"/>
  <c r="C53" i="5"/>
  <c r="D53" i="5"/>
  <c r="E53" i="5"/>
  <c r="F53" i="5"/>
  <c r="G53" i="5"/>
  <c r="H53" i="5"/>
  <c r="N53" i="5"/>
  <c r="B54" i="5"/>
  <c r="C54" i="5"/>
  <c r="D54" i="5"/>
  <c r="E54" i="5"/>
  <c r="F54" i="5"/>
  <c r="G54" i="5"/>
  <c r="H54" i="5"/>
  <c r="N54" i="5"/>
  <c r="B55" i="5"/>
  <c r="C55" i="5"/>
  <c r="D55" i="5"/>
  <c r="E55" i="5"/>
  <c r="F55" i="5"/>
  <c r="G55" i="5"/>
  <c r="H55" i="5"/>
  <c r="N55" i="5"/>
  <c r="B56" i="5"/>
  <c r="C56" i="5"/>
  <c r="D56" i="5"/>
  <c r="E56" i="5"/>
  <c r="F56" i="5"/>
  <c r="G56" i="5"/>
  <c r="H56" i="5"/>
  <c r="N56" i="5"/>
  <c r="B57" i="5"/>
  <c r="C57" i="5"/>
  <c r="D57" i="5"/>
  <c r="E57" i="5"/>
  <c r="F57" i="5"/>
  <c r="G57" i="5"/>
  <c r="H57" i="5"/>
  <c r="N57" i="5"/>
  <c r="B58" i="5"/>
  <c r="C58" i="5"/>
  <c r="D58" i="5"/>
  <c r="E58" i="5"/>
  <c r="F58" i="5"/>
  <c r="G58" i="5"/>
  <c r="H58" i="5"/>
  <c r="N58" i="5"/>
  <c r="B59" i="5"/>
  <c r="C59" i="5"/>
  <c r="D59" i="5"/>
  <c r="E59" i="5"/>
  <c r="F59" i="5"/>
  <c r="G59" i="5"/>
  <c r="H59" i="5"/>
  <c r="N59" i="5"/>
  <c r="B60" i="5"/>
  <c r="C60" i="5"/>
  <c r="D60" i="5"/>
  <c r="E60" i="5"/>
  <c r="F60" i="5"/>
  <c r="G60" i="5"/>
  <c r="H60" i="5"/>
  <c r="N60" i="5"/>
  <c r="B61" i="5"/>
  <c r="C61" i="5"/>
  <c r="D61" i="5"/>
  <c r="E61" i="5"/>
  <c r="F61" i="5"/>
  <c r="G61" i="5"/>
  <c r="H61" i="5"/>
  <c r="N61" i="5"/>
  <c r="B62" i="5"/>
  <c r="C62" i="5"/>
  <c r="D62" i="5"/>
  <c r="E62" i="5"/>
  <c r="F62" i="5"/>
  <c r="G62" i="5"/>
  <c r="H62" i="5"/>
  <c r="N62" i="5"/>
  <c r="B63" i="5"/>
  <c r="C63" i="5"/>
  <c r="D63" i="5"/>
  <c r="E63" i="5"/>
  <c r="F63" i="5"/>
  <c r="G63" i="5"/>
  <c r="H63" i="5"/>
  <c r="N63" i="5"/>
  <c r="B64" i="5"/>
  <c r="C64" i="5"/>
  <c r="D64" i="5"/>
  <c r="E64" i="5"/>
  <c r="F64" i="5"/>
  <c r="G64" i="5"/>
  <c r="H64" i="5"/>
  <c r="N64" i="5"/>
  <c r="B65" i="5"/>
  <c r="C65" i="5"/>
  <c r="D65" i="5"/>
  <c r="E65" i="5"/>
  <c r="F65" i="5"/>
  <c r="G65" i="5"/>
  <c r="H65" i="5"/>
  <c r="N65" i="5"/>
  <c r="B66" i="5"/>
  <c r="C66" i="5"/>
  <c r="D66" i="5"/>
  <c r="E66" i="5"/>
  <c r="F66" i="5"/>
  <c r="G66" i="5"/>
  <c r="H66" i="5"/>
  <c r="N66" i="5"/>
  <c r="B67" i="5"/>
  <c r="C67" i="5"/>
  <c r="D67" i="5"/>
  <c r="E67" i="5"/>
  <c r="F67" i="5"/>
  <c r="G67" i="5"/>
  <c r="H67" i="5"/>
  <c r="N67" i="5"/>
  <c r="B68" i="5"/>
  <c r="C68" i="5"/>
  <c r="D68" i="5"/>
  <c r="E68" i="5"/>
  <c r="F68" i="5"/>
  <c r="G68" i="5"/>
  <c r="H68" i="5"/>
  <c r="N68" i="5"/>
  <c r="B69" i="5"/>
  <c r="C69" i="5"/>
  <c r="D69" i="5"/>
  <c r="E69" i="5"/>
  <c r="F69" i="5"/>
  <c r="G69" i="5"/>
  <c r="H69" i="5"/>
  <c r="N69" i="5"/>
  <c r="B70" i="5"/>
  <c r="C70" i="5"/>
  <c r="D70" i="5"/>
  <c r="E70" i="5"/>
  <c r="F70" i="5"/>
  <c r="G70" i="5"/>
  <c r="H70" i="5"/>
  <c r="N70" i="5"/>
  <c r="B71" i="5"/>
  <c r="C71" i="5"/>
  <c r="D71" i="5"/>
  <c r="E71" i="5"/>
  <c r="F71" i="5"/>
  <c r="G71" i="5"/>
  <c r="H71" i="5"/>
  <c r="N71" i="5"/>
  <c r="B72" i="5"/>
  <c r="C72" i="5"/>
  <c r="D72" i="5"/>
  <c r="E72" i="5"/>
  <c r="F72" i="5"/>
  <c r="G72" i="5"/>
  <c r="H72" i="5"/>
  <c r="N72" i="5"/>
  <c r="B73" i="5"/>
  <c r="C73" i="5"/>
  <c r="D73" i="5"/>
  <c r="E73" i="5"/>
  <c r="F73" i="5"/>
  <c r="G73" i="5"/>
  <c r="H73" i="5"/>
  <c r="N73" i="5"/>
  <c r="B74" i="5"/>
  <c r="C74" i="5"/>
  <c r="D74" i="5"/>
  <c r="E74" i="5"/>
  <c r="F74" i="5"/>
  <c r="G74" i="5"/>
  <c r="H74" i="5"/>
  <c r="N74" i="5"/>
  <c r="B75" i="5"/>
  <c r="C75" i="5"/>
  <c r="D75" i="5"/>
  <c r="E75" i="5"/>
  <c r="F75" i="5"/>
  <c r="G75" i="5"/>
  <c r="H75" i="5"/>
  <c r="N75" i="5"/>
  <c r="B77" i="5"/>
  <c r="C77" i="5"/>
  <c r="D77" i="5"/>
  <c r="E77" i="5"/>
  <c r="F77" i="5"/>
  <c r="G77" i="5"/>
  <c r="H77" i="5"/>
  <c r="N77" i="5"/>
  <c r="B78" i="5"/>
  <c r="C78" i="5"/>
  <c r="D78" i="5"/>
  <c r="E78" i="5"/>
  <c r="F78" i="5"/>
  <c r="G78" i="5"/>
  <c r="H78" i="5"/>
  <c r="N78" i="5"/>
  <c r="B79" i="5"/>
  <c r="C79" i="5"/>
  <c r="D79" i="5"/>
  <c r="E79" i="5"/>
  <c r="F79" i="5"/>
  <c r="G79" i="5"/>
  <c r="H79" i="5"/>
  <c r="N79" i="5"/>
  <c r="B80" i="5"/>
  <c r="C80" i="5"/>
  <c r="D80" i="5"/>
  <c r="E80" i="5"/>
  <c r="F80" i="5"/>
  <c r="G80" i="5"/>
  <c r="H80" i="5"/>
  <c r="N80" i="5"/>
  <c r="B81" i="5"/>
  <c r="C81" i="5"/>
  <c r="D81" i="5"/>
  <c r="E81" i="5"/>
  <c r="F81" i="5"/>
  <c r="G81" i="5"/>
  <c r="H81" i="5"/>
  <c r="N81" i="5"/>
  <c r="N42" i="5"/>
  <c r="H42" i="5"/>
  <c r="G42" i="5"/>
  <c r="F42" i="5"/>
  <c r="E42" i="5"/>
  <c r="D42" i="5"/>
  <c r="C42" i="5"/>
  <c r="B42" i="5"/>
  <c r="E50" i="2"/>
  <c r="E96" i="2" s="1"/>
  <c r="D50" i="2"/>
  <c r="D96" i="2" s="1"/>
  <c r="C50" i="2"/>
  <c r="C96" i="2" s="1"/>
  <c r="F48" i="2"/>
  <c r="F94" i="2" s="1"/>
  <c r="E48" i="2"/>
  <c r="E94" i="2" s="1"/>
  <c r="D48" i="2"/>
  <c r="D94" i="2" s="1"/>
  <c r="C48" i="2"/>
  <c r="C94" i="2" s="1"/>
  <c r="C41" i="7" l="1"/>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2" i="7"/>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3" i="5"/>
  <c r="C2" i="5"/>
  <c r="C122" i="5" s="1"/>
  <c r="C122" i="7" l="1"/>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7" i="7"/>
  <c r="H6" i="7"/>
  <c r="H5" i="7"/>
  <c r="H4" i="7"/>
  <c r="H3" i="7"/>
  <c r="H2" i="7"/>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5" i="7"/>
  <c r="G4" i="7"/>
  <c r="G3" i="7"/>
  <c r="G2" i="7"/>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4" i="5"/>
  <c r="G3" i="5"/>
  <c r="G2" i="5"/>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F9" i="7"/>
  <c r="F8" i="7"/>
  <c r="F7" i="7"/>
  <c r="F6" i="7"/>
  <c r="F5" i="7"/>
  <c r="F4" i="7"/>
  <c r="F3" i="7"/>
  <c r="F2" i="7"/>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F2" i="5"/>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E3" i="7"/>
  <c r="E2" i="7"/>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E3" i="5"/>
  <c r="E2" i="5"/>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D4" i="7"/>
  <c r="D3" i="7"/>
  <c r="D2" i="7"/>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2" i="5"/>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B4" i="7"/>
  <c r="B3" i="7"/>
  <c r="B2" i="7"/>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4" i="5"/>
  <c r="B3" i="5"/>
  <c r="B2" i="5"/>
  <c r="C21" i="8"/>
  <c r="C20" i="8"/>
  <c r="C19" i="8"/>
  <c r="C18" i="8"/>
  <c r="C17" i="8"/>
  <c r="C16" i="8"/>
  <c r="C15" i="8"/>
  <c r="C14" i="8"/>
  <c r="C13" i="8"/>
  <c r="C12" i="8"/>
  <c r="C11" i="8"/>
  <c r="C10" i="8"/>
  <c r="C9" i="8"/>
  <c r="C8" i="8"/>
  <c r="C7" i="8"/>
  <c r="C6" i="8"/>
  <c r="C5" i="8"/>
  <c r="C4" i="8"/>
  <c r="C3" i="8"/>
  <c r="C2" i="8"/>
  <c r="C21" i="6"/>
  <c r="C20" i="6"/>
  <c r="C19" i="6"/>
  <c r="C18" i="6"/>
  <c r="C17" i="6"/>
  <c r="C16" i="6"/>
  <c r="C15" i="6"/>
  <c r="C14" i="6"/>
  <c r="C13" i="6"/>
  <c r="C12" i="6"/>
  <c r="C11" i="6"/>
  <c r="C10" i="6"/>
  <c r="C9" i="6"/>
  <c r="C8" i="6"/>
  <c r="C7" i="6"/>
  <c r="C6" i="6"/>
  <c r="C5" i="6"/>
  <c r="C4" i="6"/>
  <c r="C3" i="6"/>
  <c r="C2" i="6"/>
  <c r="B122" i="7" l="1"/>
  <c r="F122" i="7"/>
  <c r="H122" i="7"/>
  <c r="E122" i="7"/>
  <c r="D122" i="7"/>
  <c r="G122" i="7"/>
  <c r="B122" i="5"/>
  <c r="D122" i="5"/>
  <c r="E122" i="5"/>
  <c r="F122" i="5"/>
  <c r="G122" i="5"/>
  <c r="H122" i="5"/>
  <c r="J21" i="8"/>
  <c r="J20" i="8"/>
  <c r="J19" i="8"/>
  <c r="J18" i="8"/>
  <c r="J17" i="8"/>
  <c r="J16" i="8"/>
  <c r="J15" i="8"/>
  <c r="J14" i="8"/>
  <c r="J13" i="8"/>
  <c r="J12" i="8"/>
  <c r="J11" i="8"/>
  <c r="J10" i="8"/>
  <c r="J9" i="8"/>
  <c r="J8" i="8"/>
  <c r="J7" i="8"/>
  <c r="J6" i="8"/>
  <c r="J5" i="8"/>
  <c r="J4" i="8"/>
  <c r="J3" i="8"/>
  <c r="J2" i="8"/>
  <c r="J21" i="6"/>
  <c r="J20" i="6"/>
  <c r="J19" i="6"/>
  <c r="J18" i="6"/>
  <c r="J17" i="6"/>
  <c r="J16" i="6"/>
  <c r="J15" i="6"/>
  <c r="J14" i="6"/>
  <c r="J13" i="6"/>
  <c r="J12" i="6"/>
  <c r="J11" i="6"/>
  <c r="J10" i="6"/>
  <c r="J9" i="6"/>
  <c r="J8" i="6"/>
  <c r="J7" i="6"/>
  <c r="J6" i="6"/>
  <c r="J5" i="6"/>
  <c r="J4" i="6"/>
  <c r="J3" i="6"/>
  <c r="J2" i="6"/>
  <c r="N41" i="7"/>
  <c r="N40" i="7"/>
  <c r="N39" i="7"/>
  <c r="N38" i="7"/>
  <c r="N37" i="7"/>
  <c r="N36" i="7"/>
  <c r="N35" i="7"/>
  <c r="N34" i="7"/>
  <c r="N33" i="7"/>
  <c r="N32" i="7"/>
  <c r="N31" i="7"/>
  <c r="N30" i="7"/>
  <c r="N29" i="7"/>
  <c r="N28" i="7"/>
  <c r="N27" i="7"/>
  <c r="N26" i="7"/>
  <c r="N25" i="7"/>
  <c r="N24" i="7"/>
  <c r="N23" i="7"/>
  <c r="N22" i="7"/>
  <c r="N21" i="7"/>
  <c r="N20" i="7"/>
  <c r="N19" i="7"/>
  <c r="N18" i="7"/>
  <c r="N17" i="7"/>
  <c r="N16" i="7"/>
  <c r="N15" i="7"/>
  <c r="N14" i="7"/>
  <c r="N13" i="7"/>
  <c r="N12" i="7"/>
  <c r="N11" i="7"/>
  <c r="N10" i="7"/>
  <c r="N9" i="7"/>
  <c r="N8" i="7"/>
  <c r="N7" i="7"/>
  <c r="N6" i="7"/>
  <c r="N5" i="7"/>
  <c r="N4" i="7"/>
  <c r="N3" i="7"/>
  <c r="N2" i="7"/>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N6" i="5"/>
  <c r="N5" i="5"/>
  <c r="N4" i="5"/>
  <c r="N3" i="5"/>
  <c r="N2" i="5"/>
  <c r="N122" i="7" l="1"/>
  <c r="N122" i="5"/>
  <c r="C18" i="4"/>
  <c r="I3" i="8" l="1"/>
  <c r="I4" i="8"/>
  <c r="I5" i="8"/>
  <c r="I6" i="8"/>
  <c r="I7" i="8"/>
  <c r="I8" i="8"/>
  <c r="I9" i="8"/>
  <c r="I10" i="8"/>
  <c r="I11" i="8"/>
  <c r="I12" i="8"/>
  <c r="I13" i="8"/>
  <c r="I14" i="8"/>
  <c r="I15" i="8"/>
  <c r="I16" i="8"/>
  <c r="I17" i="8"/>
  <c r="I18" i="8"/>
  <c r="I19" i="8"/>
  <c r="I20" i="8"/>
  <c r="I21" i="8"/>
  <c r="H3" i="8"/>
  <c r="H4" i="8"/>
  <c r="H5" i="8"/>
  <c r="H6" i="8"/>
  <c r="H7" i="8"/>
  <c r="H8" i="8"/>
  <c r="H9" i="8"/>
  <c r="H10" i="8"/>
  <c r="H11" i="8"/>
  <c r="H12" i="8"/>
  <c r="H13" i="8"/>
  <c r="H14" i="8"/>
  <c r="H15" i="8"/>
  <c r="H16" i="8"/>
  <c r="H17" i="8"/>
  <c r="H18" i="8"/>
  <c r="H19" i="8"/>
  <c r="H20" i="8"/>
  <c r="H21" i="8"/>
  <c r="G3" i="8"/>
  <c r="G4" i="8"/>
  <c r="G5" i="8"/>
  <c r="G6" i="8"/>
  <c r="G7" i="8"/>
  <c r="G8" i="8"/>
  <c r="G9" i="8"/>
  <c r="G10" i="8"/>
  <c r="G11" i="8"/>
  <c r="G12" i="8"/>
  <c r="G13" i="8"/>
  <c r="G14" i="8"/>
  <c r="G15" i="8"/>
  <c r="G16" i="8"/>
  <c r="G17" i="8"/>
  <c r="G18" i="8"/>
  <c r="G19" i="8"/>
  <c r="G20" i="8"/>
  <c r="G21" i="8"/>
  <c r="B3" i="8"/>
  <c r="B4" i="8"/>
  <c r="B5" i="8"/>
  <c r="B6" i="8"/>
  <c r="B7" i="8"/>
  <c r="B8" i="8"/>
  <c r="B9" i="8"/>
  <c r="B10" i="8"/>
  <c r="B11" i="8"/>
  <c r="B12" i="8"/>
  <c r="B13" i="8"/>
  <c r="B14" i="8"/>
  <c r="B15" i="8"/>
  <c r="B16" i="8"/>
  <c r="B17" i="8"/>
  <c r="B18" i="8"/>
  <c r="B19" i="8"/>
  <c r="B20" i="8"/>
  <c r="B21" i="8"/>
  <c r="I2" i="8"/>
  <c r="H2" i="8"/>
  <c r="G2" i="8"/>
  <c r="B2" i="8"/>
  <c r="F141" i="2"/>
  <c r="E141" i="2"/>
  <c r="A4" i="2"/>
  <c r="A2" i="2"/>
  <c r="B4" i="4"/>
  <c r="B2" i="4"/>
  <c r="A96" i="2" l="1"/>
  <c r="A50" i="2"/>
  <c r="A94" i="2"/>
  <c r="A48" i="2"/>
  <c r="I22" i="8"/>
  <c r="G21" i="4" s="1"/>
  <c r="B22" i="8"/>
  <c r="G17" i="4" s="1"/>
  <c r="G22" i="8"/>
  <c r="G19" i="4" s="1"/>
  <c r="J22" i="8"/>
  <c r="G22" i="4" s="1"/>
  <c r="C22" i="8"/>
  <c r="G18" i="4" s="1"/>
  <c r="G7" i="4"/>
  <c r="G6" i="4"/>
  <c r="G9" i="4"/>
  <c r="G11" i="4"/>
  <c r="G10" i="4"/>
  <c r="G12" i="4"/>
  <c r="G13" i="4"/>
  <c r="G8" i="4"/>
  <c r="H22" i="8"/>
  <c r="G20" i="4" s="1"/>
  <c r="I3" i="6"/>
  <c r="I4" i="6"/>
  <c r="I5" i="6"/>
  <c r="I6" i="6"/>
  <c r="I7" i="6"/>
  <c r="I8" i="6"/>
  <c r="I9" i="6"/>
  <c r="I10" i="6"/>
  <c r="I11" i="6"/>
  <c r="I12" i="6"/>
  <c r="I13" i="6"/>
  <c r="I14" i="6"/>
  <c r="I15" i="6"/>
  <c r="I16" i="6"/>
  <c r="I17" i="6"/>
  <c r="I18" i="6"/>
  <c r="I19" i="6"/>
  <c r="I20" i="6"/>
  <c r="I21" i="6"/>
  <c r="I2" i="6"/>
  <c r="H3" i="6"/>
  <c r="H4" i="6"/>
  <c r="H5" i="6"/>
  <c r="H6" i="6"/>
  <c r="H7" i="6"/>
  <c r="H8" i="6"/>
  <c r="H9" i="6"/>
  <c r="H10" i="6"/>
  <c r="H11" i="6"/>
  <c r="H12" i="6"/>
  <c r="H13" i="6"/>
  <c r="H14" i="6"/>
  <c r="H15" i="6"/>
  <c r="H16" i="6"/>
  <c r="H17" i="6"/>
  <c r="H18" i="6"/>
  <c r="H19" i="6"/>
  <c r="H20" i="6"/>
  <c r="H21" i="6"/>
  <c r="H2" i="6"/>
  <c r="G3" i="6"/>
  <c r="G4" i="6"/>
  <c r="G5" i="6"/>
  <c r="G6" i="6"/>
  <c r="G7" i="6"/>
  <c r="G8" i="6"/>
  <c r="G9" i="6"/>
  <c r="G10" i="6"/>
  <c r="G11" i="6"/>
  <c r="G12" i="6"/>
  <c r="G13" i="6"/>
  <c r="G14" i="6"/>
  <c r="G15" i="6"/>
  <c r="G16" i="6"/>
  <c r="G17" i="6"/>
  <c r="G18" i="6"/>
  <c r="G19" i="6"/>
  <c r="G20" i="6"/>
  <c r="G21" i="6"/>
  <c r="G2" i="6"/>
  <c r="B3" i="6"/>
  <c r="B4" i="6"/>
  <c r="B5" i="6"/>
  <c r="B6" i="6"/>
  <c r="B7" i="6"/>
  <c r="B8" i="6"/>
  <c r="B9" i="6"/>
  <c r="B10" i="6"/>
  <c r="B11" i="6"/>
  <c r="B12" i="6"/>
  <c r="B13" i="6"/>
  <c r="B14" i="6"/>
  <c r="B15" i="6"/>
  <c r="B16" i="6"/>
  <c r="B17" i="6"/>
  <c r="B18" i="6"/>
  <c r="B19" i="6"/>
  <c r="B20" i="6"/>
  <c r="B21" i="6"/>
  <c r="B2" i="6"/>
  <c r="C22" i="6" l="1"/>
  <c r="D18" i="4" s="1"/>
  <c r="I22" i="6"/>
  <c r="D21" i="4" s="1"/>
  <c r="J22" i="6"/>
  <c r="D22" i="4" s="1"/>
  <c r="H22" i="6"/>
  <c r="D20" i="4" s="1"/>
  <c r="G22" i="6"/>
  <c r="D19" i="4" s="1"/>
  <c r="B22" i="6"/>
  <c r="D17" i="4" s="1"/>
  <c r="D8" i="4"/>
  <c r="D12" i="4"/>
  <c r="D9" i="4"/>
  <c r="D11" i="4"/>
  <c r="D7" i="4"/>
  <c r="D10" i="4"/>
  <c r="D13" i="4"/>
  <c r="D6" i="4"/>
  <c r="A143" i="2"/>
  <c r="A141" i="2"/>
  <c r="G23" i="4"/>
  <c r="G28" i="4" s="1"/>
  <c r="I165" i="2"/>
  <c r="H165" i="2"/>
  <c r="H168" i="2" s="1"/>
  <c r="G165" i="2"/>
  <c r="G168" i="2" s="1"/>
  <c r="E143" i="2"/>
  <c r="D141" i="2"/>
  <c r="D143" i="2"/>
  <c r="C143" i="2"/>
  <c r="C141" i="2"/>
  <c r="I46" i="2"/>
  <c r="I92" i="2" s="1"/>
  <c r="I138" i="2" s="1"/>
  <c r="G46" i="2"/>
  <c r="G92" i="2" s="1"/>
  <c r="H46" i="2"/>
  <c r="H92" i="2" s="1"/>
  <c r="H138" i="2" s="1"/>
  <c r="H167" i="2" s="1"/>
  <c r="G138" i="2" l="1"/>
  <c r="G167" i="2" s="1"/>
  <c r="G169" i="2" s="1"/>
  <c r="D23" i="4"/>
  <c r="D28" i="4" s="1"/>
  <c r="H169" i="2"/>
  <c r="C168" i="2" s="1"/>
  <c r="C7" i="4" l="1"/>
  <c r="E7" i="4" s="1"/>
  <c r="C8" i="4"/>
  <c r="E8" i="4" s="1"/>
  <c r="C9" i="4"/>
  <c r="E9" i="4" s="1"/>
  <c r="C10" i="4"/>
  <c r="E10" i="4" s="1"/>
  <c r="C11" i="4"/>
  <c r="E11" i="4" s="1"/>
  <c r="C12" i="4"/>
  <c r="E12" i="4" s="1"/>
  <c r="C13" i="4"/>
  <c r="E13" i="4" s="1"/>
  <c r="C6" i="4"/>
  <c r="E6" i="4" s="1"/>
  <c r="E18" i="4"/>
  <c r="C19" i="4"/>
  <c r="E19" i="4" s="1"/>
  <c r="C20" i="4"/>
  <c r="E20" i="4" s="1"/>
  <c r="C21" i="4"/>
  <c r="E21" i="4" s="1"/>
  <c r="C22" i="4"/>
  <c r="E22" i="4" s="1"/>
  <c r="C17" i="4"/>
  <c r="E17" i="4" s="1"/>
  <c r="G14" i="4" l="1"/>
  <c r="G27" i="4" s="1"/>
  <c r="D14" i="4"/>
  <c r="D27" i="4" s="1"/>
  <c r="C14" i="4"/>
  <c r="C27" i="4" s="1"/>
  <c r="C23" i="4"/>
  <c r="C28" i="4" s="1"/>
  <c r="C14" i="1"/>
  <c r="C25" i="1" s="1"/>
  <c r="C23" i="1"/>
  <c r="C26" i="1" s="1"/>
  <c r="E27" i="4" l="1"/>
  <c r="E23" i="4"/>
  <c r="E28" i="4"/>
  <c r="E14" i="4"/>
  <c r="G29" i="4"/>
  <c r="C27" i="1"/>
  <c r="C167" i="2" s="1"/>
  <c r="C169" i="2" s="1"/>
  <c r="C29" i="4" l="1"/>
  <c r="D29" i="4"/>
  <c r="E29" i="4" l="1"/>
</calcChain>
</file>

<file path=xl/sharedStrings.xml><?xml version="1.0" encoding="utf-8"?>
<sst xmlns="http://schemas.openxmlformats.org/spreadsheetml/2006/main" count="523" uniqueCount="235">
  <si>
    <t>PLAN</t>
  </si>
  <si>
    <t>IST</t>
  </si>
  <si>
    <t>AUSGABEN</t>
  </si>
  <si>
    <t>EUR</t>
  </si>
  <si>
    <t>%</t>
  </si>
  <si>
    <t/>
  </si>
  <si>
    <t>EINNAHMEN</t>
  </si>
  <si>
    <t>GESAMTEINNAHMEN</t>
  </si>
  <si>
    <t>Gesamtausgaben</t>
  </si>
  <si>
    <t>Gesamteinnahmen</t>
  </si>
  <si>
    <t>Differenz</t>
  </si>
  <si>
    <t>E1</t>
  </si>
  <si>
    <t>E2</t>
  </si>
  <si>
    <t>E3</t>
  </si>
  <si>
    <t>E4</t>
  </si>
  <si>
    <t>E5</t>
  </si>
  <si>
    <t>E6</t>
  </si>
  <si>
    <t>E7</t>
  </si>
  <si>
    <t>Name der gemeinnützigen Organisation:</t>
  </si>
  <si>
    <t>E8</t>
  </si>
  <si>
    <t>A1</t>
  </si>
  <si>
    <t>A2</t>
  </si>
  <si>
    <t>A3</t>
  </si>
  <si>
    <t>A4</t>
  </si>
  <si>
    <t>A5</t>
  </si>
  <si>
    <t>A6</t>
  </si>
  <si>
    <t>A7</t>
  </si>
  <si>
    <t>A8</t>
  </si>
  <si>
    <t>A9</t>
  </si>
  <si>
    <t>A10</t>
  </si>
  <si>
    <t>A11</t>
  </si>
  <si>
    <t>A12</t>
  </si>
  <si>
    <t>A13</t>
  </si>
  <si>
    <t>GESAMTAUSGABEN</t>
  </si>
  <si>
    <t>Anmerkungen seitens MA 51 zur Abrechnung</t>
  </si>
  <si>
    <t>Anmerkungen des Antragstellers</t>
  </si>
  <si>
    <t>Anmerkungen seitens MA 51</t>
  </si>
  <si>
    <t>Projekttitel:</t>
  </si>
  <si>
    <t>Rechnungsdatum</t>
  </si>
  <si>
    <t>Rechnungsnummer</t>
  </si>
  <si>
    <t>Gegenstand</t>
  </si>
  <si>
    <t>Ausgaben in EUR</t>
  </si>
  <si>
    <t>Ansprechperson:</t>
  </si>
  <si>
    <t>Fördersumme:</t>
  </si>
  <si>
    <t>Projektbeginn:</t>
  </si>
  <si>
    <t>Projektende:</t>
  </si>
  <si>
    <t>Projektzahl:</t>
  </si>
  <si>
    <t>Datum</t>
  </si>
  <si>
    <t>AUSGABENTYP</t>
  </si>
  <si>
    <t>Name in Blockbuchstaben</t>
  </si>
  <si>
    <t>Unterschrift einer weiteren zeichnungsberchtigten Person</t>
  </si>
  <si>
    <t>Stempel, Unterschrift der zeichnungsberchtigten Person</t>
  </si>
  <si>
    <t>EINNAHMENTYP</t>
  </si>
  <si>
    <t>Einnahmen in EUR</t>
  </si>
  <si>
    <t>Eigenmittel</t>
  </si>
  <si>
    <t>Dachverbandsförderung</t>
  </si>
  <si>
    <t>Fachverbandsförderung</t>
  </si>
  <si>
    <t>Bundesförderung</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</si>
  <si>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</si>
  <si>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</si>
  <si>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</si>
  <si>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</si>
  <si>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</si>
  <si>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</si>
  <si>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</si>
  <si>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</si>
  <si>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</si>
  <si>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</si>
  <si>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</si>
  <si>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</si>
  <si>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</si>
  <si>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</si>
  <si>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</si>
  <si>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</si>
  <si>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</si>
  <si>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</si>
  <si>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</si>
  <si>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</si>
  <si>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</si>
  <si>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</si>
  <si>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</si>
  <si>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</si>
  <si>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</si>
  <si>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</si>
  <si>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</si>
  <si>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E9</t>
  </si>
  <si>
    <t>E10</t>
  </si>
  <si>
    <t>E11</t>
  </si>
  <si>
    <t>E12</t>
  </si>
  <si>
    <t>E13</t>
  </si>
  <si>
    <t>E14</t>
  </si>
  <si>
    <t>E15</t>
  </si>
  <si>
    <t>E16</t>
  </si>
  <si>
    <t>E17</t>
  </si>
  <si>
    <t>E18</t>
  </si>
  <si>
    <t>E19</t>
  </si>
  <si>
    <t>E20</t>
  </si>
  <si>
    <t>A</t>
  </si>
  <si>
    <t>E</t>
  </si>
  <si>
    <t>Förderbetrag</t>
  </si>
  <si>
    <t>Abw. in %</t>
  </si>
  <si>
    <t>E-Mail-Adresse:</t>
  </si>
  <si>
    <t>Telefonnummer:</t>
  </si>
  <si>
    <t>Rechnungsleger</t>
  </si>
  <si>
    <t>Anmerkungen (erforderlich ab 10 %, wenn die Abweichung zumindest EUR 1.000,00 beträgt)</t>
  </si>
  <si>
    <t>Sonstige Ausgaben</t>
  </si>
  <si>
    <t>Sonstige Einnahmen</t>
  </si>
  <si>
    <t>Einsparung durch Eigenleistung</t>
  </si>
  <si>
    <t xml:space="preserve"> </t>
  </si>
  <si>
    <t>Aufschließung</t>
  </si>
  <si>
    <t>Bauwerk - Technik</t>
  </si>
  <si>
    <t>Bauwerk - Ausbau</t>
  </si>
  <si>
    <t>Aussenanlagen</t>
  </si>
  <si>
    <t xml:space="preserve">Aussenanlagen </t>
  </si>
  <si>
    <t>Honorare</t>
  </si>
  <si>
    <t>Nebenausgaben</t>
  </si>
  <si>
    <t>Einreichung:</t>
  </si>
  <si>
    <t>Abrechnung:</t>
  </si>
  <si>
    <t>Bauwerk - Rohbau</t>
  </si>
  <si>
    <t>Rückforderung</t>
  </si>
  <si>
    <t>Fördersumme</t>
  </si>
  <si>
    <t>Diff. Gesamteinnahmen/-ausgaben</t>
  </si>
  <si>
    <r>
      <t xml:space="preserve">Zur Einreichung einer Förderung ist vorerst nur das Tabellenblatt </t>
    </r>
    <r>
      <rPr>
        <b/>
        <sz val="14"/>
        <color theme="1"/>
        <rFont val="Calibri"/>
        <family val="2"/>
        <scheme val="minor"/>
      </rPr>
      <t>"Plan Sportstättenförderung"</t>
    </r>
    <r>
      <rPr>
        <sz val="14"/>
        <color theme="1"/>
        <rFont val="Calibri"/>
        <family val="2"/>
        <scheme val="minor"/>
      </rPr>
      <t xml:space="preserve"> auszufüllen. Zu beachten ist dabei, dass lediglich die gelben Felder befüllt werden können und der Name sowie der Projekttitel mit dem eingereichten Förderansuchen übereinstimmen muss. Die befüllte Datei "Finanzplan" ist im elektronischen Format EXCEL im Online-Formular hochzuladen.</t>
    </r>
  </si>
  <si>
    <t>Für die Richtigkeit:
Mit der Unterfertigung des Formulars wird seitens des Fördernehmers bestätigt, dass alle angeführten Belege bei keinem weiteren Fördergeber/Dritten abgerechnet werden. Sofern weitere Förderungen im Zusammenhang mit diesem Projekt in Anspruch genommen wurden, sind diese Belege entsprechend zu kennzeichnen, z.B. Bundesförderung.</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</si>
  <si>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</si>
  <si>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</si>
  <si>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</si>
  <si>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</si>
  <si>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</si>
  <si>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</si>
  <si>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</si>
  <si>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</si>
  <si>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</si>
  <si>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</si>
  <si>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</si>
  <si>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</si>
  <si>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</si>
  <si>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</si>
  <si>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</si>
  <si>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</si>
  <si>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</si>
  <si>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</si>
  <si>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</si>
  <si>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</si>
  <si>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</si>
  <si>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</si>
  <si>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</si>
  <si>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</si>
  <si>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</si>
  <si>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</si>
  <si>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</si>
  <si>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</si>
  <si>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</si>
  <si>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</si>
  <si>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</si>
  <si>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</si>
  <si>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</si>
  <si>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</si>
  <si>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</si>
  <si>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</si>
  <si>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</si>
  <si>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</si>
  <si>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</si>
  <si>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</si>
  <si>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Seite 2 - Gesamtausgaben</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</si>
  <si>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</si>
  <si>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</si>
  <si>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</si>
  <si>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</si>
  <si>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</si>
  <si>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</si>
  <si>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</si>
  <si>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</si>
  <si>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</si>
  <si>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</si>
  <si>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</si>
  <si>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</si>
  <si>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</si>
  <si>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</si>
  <si>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</si>
  <si>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</si>
  <si>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</si>
  <si>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</si>
  <si>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</si>
  <si>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</si>
  <si>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</si>
  <si>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</si>
  <si>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</si>
  <si>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</si>
  <si>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</si>
  <si>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</si>
  <si>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</si>
  <si>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</si>
  <si>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</si>
  <si>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</si>
  <si>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</si>
  <si>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</si>
  <si>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</si>
  <si>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</si>
  <si>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</si>
  <si>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</si>
  <si>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</si>
  <si>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</si>
  <si>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</si>
  <si>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</si>
  <si>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Seite 1 - Gesamtausgaben</t>
  </si>
  <si>
    <t>Vermögensaufstellung</t>
  </si>
  <si>
    <t>Außenanlagen</t>
  </si>
  <si>
    <t>Anrechenbare
Gesamtausgaben</t>
  </si>
  <si>
    <t>Anrechenbare
Fördersumme</t>
  </si>
  <si>
    <t>Anrechenbare
Gesamteinnahmen</t>
  </si>
  <si>
    <r>
      <t xml:space="preserve">Bei der Abrechnung ist das dritte Tabellenblatt </t>
    </r>
    <r>
      <rPr>
        <b/>
        <sz val="14"/>
        <color theme="1"/>
        <rFont val="Calibri"/>
        <family val="2"/>
        <scheme val="minor"/>
      </rPr>
      <t xml:space="preserve">"Einzelbelegaufstellung" </t>
    </r>
    <r>
      <rPr>
        <sz val="14"/>
        <color theme="1"/>
        <rFont val="Calibri"/>
        <family val="2"/>
        <scheme val="minor"/>
      </rPr>
      <t xml:space="preserve">zu befüllen, wobei darauf zu achten ist, dass der korrekte "Ausgabentyp" bzw. "Einnahmentyp" auszuwählen ist, um eine Gesamtsumme pro Ausgaben-/Einnahmenkategorie in dem Tabellenblatt </t>
    </r>
    <r>
      <rPr>
        <b/>
        <sz val="14"/>
        <color theme="1"/>
        <rFont val="Calibri"/>
        <family val="2"/>
        <scheme val="minor"/>
      </rPr>
      <t xml:space="preserve">"IST Sportstättenförderung" </t>
    </r>
    <r>
      <rPr>
        <sz val="14"/>
        <color theme="1"/>
        <rFont val="Calibri"/>
        <family val="2"/>
        <scheme val="minor"/>
      </rPr>
      <t xml:space="preserve">zu erhalten. Einzutragen sind die gesamten Ausgaben bzw. Einnahmen der Veranstaltung.
Im Tabellenblatt </t>
    </r>
    <r>
      <rPr>
        <b/>
        <sz val="14"/>
        <color theme="1"/>
        <rFont val="Calibri"/>
        <family val="2"/>
        <scheme val="minor"/>
      </rPr>
      <t>"IST Sportstättenförderung</t>
    </r>
    <r>
      <rPr>
        <sz val="14"/>
        <color theme="1"/>
        <rFont val="Calibri"/>
        <family val="2"/>
        <scheme val="minor"/>
      </rPr>
      <t xml:space="preserve"> sind lediglich noch Anmerkungen zu Abweichungen unter/über 10% bzw. EUR 1.000,00 zu begründen. Die Abweichung ist in der Spalte E ersichtlich.
Die </t>
    </r>
    <r>
      <rPr>
        <b/>
        <sz val="14"/>
        <color theme="1"/>
        <rFont val="Calibri"/>
        <family val="2"/>
        <scheme val="minor"/>
      </rPr>
      <t>"Einzelbelegaufstellung"</t>
    </r>
    <r>
      <rPr>
        <sz val="14"/>
        <color theme="1"/>
        <rFont val="Calibri"/>
        <family val="2"/>
        <scheme val="minor"/>
      </rPr>
      <t xml:space="preserve"> ist ausgedruckt und unterfertigt den Original-Belegen beizulegen. Die gesamte Datei Finanzplan ist zusätzlich der MA 51 elektronisch im Format EXCEL zu übermitteln.</t>
    </r>
  </si>
  <si>
    <t>Checkliste - Abrechnungen</t>
  </si>
  <si>
    <t xml:space="preserve">MA 51 - </t>
  </si>
  <si>
    <t>Checks</t>
  </si>
  <si>
    <t>Anmerkung</t>
  </si>
  <si>
    <t>Belegübersicht im 4-Augen-Prinzip lt. ZVR unterfertigt</t>
  </si>
  <si>
    <t>Abweichungen von 10 % bzw. mind. EUR 1.000,00 begründet</t>
  </si>
  <si>
    <t>Sachbericht (Projektbericht)</t>
  </si>
  <si>
    <t>Sachbericht an RL Lang übermittelt</t>
  </si>
  <si>
    <t>Abgleich Sachbericht mit Daten des Förderansuchens</t>
  </si>
  <si>
    <t>Einnahmen-Ausgaben-Rechnung (bzw. GuV)</t>
  </si>
  <si>
    <t>Ergebnis- und Teilnehmer*innenlisten (bei VA)</t>
  </si>
  <si>
    <t>Dokumentation auf Homepage</t>
  </si>
  <si>
    <t>Abstimmung mit anderen Fördergeber*innen</t>
  </si>
  <si>
    <t>Stichproben mindestens 10% der Belege gemäß Belegübersicht</t>
  </si>
  <si>
    <t>ab einer Förderhöhe von EUR 10.000,00 - Prüfung Referatsleitung</t>
  </si>
  <si>
    <t>ab einer Förderhöhe von EUR 25.000,00 - Zusätzliche Unterzeichnung Referatsleiter</t>
  </si>
  <si>
    <r>
      <t xml:space="preserve">ab einer Förderhöhe von EUR 30.000,00 - Vor-Ort-Überprüfung (Protokoll zum Qualitätsgespräch)
</t>
    </r>
    <r>
      <rPr>
        <sz val="10"/>
        <color theme="1"/>
        <rFont val="Calibri"/>
        <family val="2"/>
        <scheme val="minor"/>
      </rPr>
      <t>alle 2-3 Jahre, insofern es keine Empfehlung der MA 51 gab</t>
    </r>
  </si>
  <si>
    <t>ab einer Förderhöhe von EUR 30.000,00 ist das Bestangebot zu wählen, wobei ab einem Auftragswert von EUR 5.000,00 mindestens 3 Angebote eingeholt werden müssen.</t>
  </si>
  <si>
    <t>ab einer Förderhöhe von EUR 50.000,00 ist eine Übermittlung von Belegen zur Einnahmenplausibilisierung erforderlich (z.B. Kontoauszüge, Auflistungen der Sponsoren usw.)</t>
  </si>
  <si>
    <t>Stichproben bei Förderungen ab EUR 100.000,00 max. 10% der Belege, jedoch höchtens 50 Belege</t>
  </si>
  <si>
    <t>Sporthallen- und Jugendsportanlagen, sowie Turnsäle der Stadt Wien können nicht gefördert werden, da es sich hierbei um eine indirekte Sportförderung handelt</t>
  </si>
  <si>
    <t>Sanierungen, Instandhaltungen sowie Neu- und Zubauten an Sportanlagen (bei Sportanlagen, die nicht im Besitz der Stadt Wien stehen können grundsätzlich maximal 50% der Kosten abgerechnet werden)</t>
  </si>
  <si>
    <t>bei Sportförderungsbeitrag, Projektfonds "Sport" und Nachwuchssportförderung Fußball:
5 Stichproben - der Verband muss nachweisen, dass die Vereine informiert wurden, dass die Fördermittel durch die MA 51 zur Verfügung gestellt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</si>
</sst>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22">
    <font>
      <sz val="11"/>
      <color theme="1"/>
      <name val="Calibri"/>
      <family val="2"/>
      <scheme val="minor"/>
    </font>
    <font>
      <sz val="11"/>
      <color theme="1"/>
      <name val="Calibri"/>
      <family val="2"/>
      <scheme val="minor"/>
    </font>
    <font>
      <sz val="10"/>
      <name val="Arial"/>
      <family val="2"/>
    </font>
    <font>
      <u/>
      <sz val="10"/>
      <color indexed="12"/>
      <name val="Arial"/>
      <family val="2"/>
    </font>
    <font>
      <u/>
      <sz val="11"/>
      <color theme="10"/>
      <name val="Calibri"/>
      <family val="2"/>
      <scheme val="minor"/>
    </font>
    <font>
      <sz val="12"/>
      <name val="Arial"/>
      <family val="2"/>
    </font>
    <font>
      <b/>
      <sz val="11"/>
      <color theme="1"/>
      <name val="Calibri"/>
      <family val="2"/>
      <scheme val="minor"/>
    </font>
    <font>
      <b/>
      <sz val="16"/>
      <color theme="1"/>
      <name val="Calibri"/>
      <family val="2"/>
      <scheme val="minor"/>
    </font>
    <font>
      <sz val="14"/>
      <color theme="1"/>
      <name val="Calibri"/>
      <family val="2"/>
      <scheme val="minor"/>
    </font>
    <font>
      <b/>
      <sz val="14"/>
      <color theme="1"/>
      <name val="Calibri"/>
      <family val="2"/>
      <scheme val="minor"/>
    </font>
    <font>
      <b/>
      <sz val="14"/>
      <color theme="1"/>
      <name val=" lucida sans unicode"/>
    </font>
    <font>
      <sz val="12"/>
      <color theme="1"/>
      <name val="Lucida Sans Unicode"/>
      <family val="2"/>
    </font>
    <font>
      <sz val="10"/>
      <name val="Lucida Sans Unicode"/>
      <family val="2"/>
    </font>
    <font>
      <b/>
      <sz val="10"/>
      <name val="Lucida Sans Unicode"/>
      <family val="2"/>
    </font>
    <font>
      <sz val="10"/>
      <color theme="1"/>
      <name val="Lucida Sans Unicode"/>
      <family val="2"/>
    </font>
    <font>
      <sz val="10"/>
      <color rgb="FFFF0000"/>
      <name val="Lucida Sans Unicode"/>
      <family val="2"/>
    </font>
    <font>
      <b/>
      <sz val="10"/>
      <color theme="1"/>
      <name val="Lucida Sans Unicode"/>
      <family val="2"/>
    </font>
    <font>
      <b/>
      <sz val="12"/>
      <color theme="1"/>
      <name val="Calibri"/>
      <family val="2"/>
      <scheme val="minor"/>
    </font>
    <font>
      <sz val="12"/>
      <color theme="1"/>
      <name val="Wingdings"/>
      <charset val="2"/>
    </font>
    <font>
      <sz val="12"/>
      <color theme="1"/>
      <name val="Calibri"/>
      <family val="2"/>
      <scheme val="minor"/>
    </font>
    <font>
      <sz val="10"/>
      <color theme="1"/>
      <name val="Calibri"/>
      <family val="2"/>
      <scheme val="minor"/>
    </font>
    <font>
      <sz val="12"/>
      <name val="Calibri"/>
      <family val="2"/>
      <scheme val="minor"/>
    </font>
  </fonts>
  <fills count="10">
    <fill>
      <patternFill patternType="none"/>
    </fill>
    <fill>
      <patternFill patternType="gray125"/>
    </fill>
    <fill>
      <patternFill patternType="solid">
        <fgColor rgb="FFFFFFCC"/>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8" tint="0.39997558519241921"/>
        <bgColor indexed="64"/>
      </patternFill>
    </fill>
  </fills>
  <borders count="70">
    <border>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43" fontId="2" fillId="0" borderId="0" applyFont="0" applyFill="0" applyBorder="0" applyAlignment="0" applyProtection="0"/>
    <xf numFmtId="0" fontId="2" fillId="0" borderId="0"/>
    <xf numFmtId="0" fontId="4" fillId="0" borderId="0" applyNumberFormat="0" applyFill="0" applyBorder="0" applyAlignment="0" applyProtection="0"/>
  </cellStyleXfs>
  <cellXfs count="211">
    <xf numFmtId="0" fontId="0" fillId="0" borderId="0" xfId="0"/>
    <xf numFmtId="0" fontId="0" fillId="0" borderId="0" xfId="0" applyAlignment="1">
      <alignment horizontal="center"/>
    </xf>
    <xf numFmtId="0" fontId="5" fillId="4" borderId="3" xfId="0" applyFont="1" applyFill="1" applyBorder="1" applyAlignment="1">
      <alignment vertical="center" wrapText="1"/>
    </xf>
    <xf numFmtId="0" fontId="5" fillId="4" borderId="3" xfId="0" applyFont="1" applyFill="1" applyBorder="1" applyAlignment="1">
      <alignment vertical="top" wrapText="1"/>
    </xf>
    <xf numFmtId="0" fontId="0" fillId="6" borderId="0" xfId="0" applyFill="1" applyAlignment="1">
      <alignment horizontal="center"/>
    </xf>
    <xf numFmtId="0" fontId="0" fillId="6" borderId="54" xfId="0" applyFill="1" applyBorder="1" applyAlignment="1">
      <alignment horizontal="center"/>
    </xf>
    <xf numFmtId="0" fontId="0" fillId="7" borderId="0" xfId="0" applyFill="1" applyAlignment="1">
      <alignment horizontal="center"/>
    </xf>
    <xf numFmtId="0" fontId="0" fillId="7" borderId="0" xfId="0" applyFill="1"/>
    <xf numFmtId="0" fontId="0" fillId="7" borderId="54" xfId="0" applyFill="1" applyBorder="1" applyAlignment="1">
      <alignment horizontal="center"/>
    </xf>
    <xf numFmtId="0" fontId="0" fillId="8" borderId="0" xfId="0" applyFill="1" applyAlignment="1">
      <alignment horizontal="center"/>
    </xf>
    <xf numFmtId="0" fontId="0" fillId="8" borderId="54" xfId="0" applyFill="1" applyBorder="1" applyAlignment="1">
      <alignment horizontal="center"/>
    </xf>
    <xf numFmtId="0" fontId="0" fillId="0" borderId="0" xfId="0" applyAlignment="1">
      <alignment vertical="center"/>
    </xf>
    <xf numFmtId="0" fontId="6" fillId="0" borderId="0" xfId="0" applyFont="1" applyAlignment="1">
      <alignment vertical="center"/>
    </xf>
    <xf numFmtId="0" fontId="0" fillId="9" borderId="0" xfId="0" applyFill="1" applyAlignment="1">
      <alignment horizontal="center"/>
    </xf>
    <xf numFmtId="0" fontId="0" fillId="9" borderId="0" xfId="0" applyFill="1"/>
    <xf numFmtId="0" fontId="0" fillId="9" borderId="54" xfId="0" applyFill="1" applyBorder="1" applyAlignment="1">
      <alignment horizontal="center"/>
    </xf>
    <xf numFmtId="0" fontId="7" fillId="0" borderId="0" xfId="0" applyFont="1"/>
    <xf numFmtId="49" fontId="0" fillId="0" borderId="0" xfId="0" applyNumberFormat="1" applyAlignment="1">
      <alignment vertical="top" wrapText="1"/>
    </xf>
    <xf numFmtId="49" fontId="0" fillId="0" borderId="0" xfId="0" applyNumberFormat="1" applyAlignment="1">
      <alignment horizontal="left" vertical="top" wrapText="1"/>
    </xf>
    <xf numFmtId="49" fontId="7" fillId="0" borderId="0" xfId="0" applyNumberFormat="1" applyFont="1" applyAlignment="1">
      <alignment horizontal="left" wrapText="1"/>
    </xf>
    <xf numFmtId="0" fontId="10" fillId="0" borderId="0" xfId="0" applyFont="1" applyAlignment="1">
      <alignment horizontal="left" vertical="center"/>
    </xf>
    <xf numFmtId="0" fontId="12" fillId="3" borderId="12" xfId="0" applyFont="1" applyFill="1" applyBorder="1" applyAlignment="1">
      <alignment horizontal="center" vertical="top" wrapText="1"/>
    </xf>
    <xf numFmtId="0" fontId="12" fillId="3" borderId="33" xfId="0" applyFont="1" applyFill="1" applyBorder="1" applyAlignment="1">
      <alignment horizontal="center" vertical="top" wrapText="1"/>
    </xf>
    <xf numFmtId="0" fontId="12" fillId="4" borderId="13" xfId="0" applyFont="1" applyFill="1" applyBorder="1" applyAlignment="1">
      <alignment vertical="center" wrapText="1"/>
    </xf>
    <xf numFmtId="0" fontId="12" fillId="4" borderId="3" xfId="0" applyFont="1" applyFill="1" applyBorder="1" applyAlignment="1">
      <alignment vertical="center" wrapText="1"/>
    </xf>
    <xf numFmtId="0" fontId="13" fillId="5" borderId="4" xfId="0" applyFont="1" applyFill="1" applyBorder="1" applyAlignment="1">
      <alignment vertical="top" wrapText="1"/>
    </xf>
    <xf numFmtId="0" fontId="13" fillId="5" borderId="11" xfId="0" applyFont="1" applyFill="1" applyBorder="1" applyAlignment="1">
      <alignment horizontal="left" vertical="center" wrapText="1"/>
    </xf>
    <xf numFmtId="0" fontId="13" fillId="5" borderId="13" xfId="0" applyFont="1" applyFill="1" applyBorder="1" applyAlignment="1">
      <alignment vertical="top" wrapText="1"/>
    </xf>
    <xf numFmtId="0" fontId="13" fillId="5" borderId="3"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13" fillId="4" borderId="11" xfId="0" applyFont="1" applyFill="1" applyBorder="1" applyAlignment="1">
      <alignment vertical="center" wrapText="1"/>
    </xf>
    <xf numFmtId="0" fontId="13" fillId="2" borderId="3" xfId="0" applyFont="1" applyFill="1" applyBorder="1" applyAlignment="1" applyProtection="1">
      <alignment vertical="center" wrapText="1"/>
      <protection locked="0"/>
    </xf>
    <xf numFmtId="0" fontId="13" fillId="4" borderId="21" xfId="0" applyFont="1" applyFill="1" applyBorder="1" applyAlignment="1">
      <alignment vertical="center" wrapText="1"/>
    </xf>
    <xf numFmtId="0" fontId="13" fillId="2" borderId="7" xfId="0" applyFont="1" applyFill="1" applyBorder="1" applyAlignment="1" applyProtection="1">
      <alignment vertical="center" wrapText="1"/>
      <protection locked="0"/>
    </xf>
    <xf numFmtId="0" fontId="13" fillId="3" borderId="4" xfId="0" applyFont="1" applyFill="1" applyBorder="1" applyAlignment="1">
      <alignment vertical="top" wrapText="1"/>
    </xf>
    <xf numFmtId="0" fontId="13" fillId="3" borderId="11" xfId="0" applyFont="1" applyFill="1" applyBorder="1" applyAlignment="1">
      <alignment vertical="center" wrapText="1"/>
    </xf>
    <xf numFmtId="0" fontId="12" fillId="3" borderId="11" xfId="0" applyFont="1" applyFill="1" applyBorder="1" applyAlignment="1">
      <alignment horizontal="center" vertical="center" wrapText="1"/>
    </xf>
    <xf numFmtId="4" fontId="12" fillId="2" borderId="3" xfId="1" applyNumberFormat="1" applyFont="1" applyFill="1" applyBorder="1" applyAlignment="1" applyProtection="1">
      <alignment vertical="center" wrapText="1"/>
      <protection locked="0"/>
    </xf>
    <xf numFmtId="3" fontId="12" fillId="2" borderId="14" xfId="1" applyNumberFormat="1" applyFont="1" applyFill="1" applyBorder="1" applyAlignment="1" applyProtection="1">
      <alignment horizontal="left" vertical="center" wrapText="1"/>
      <protection locked="0"/>
    </xf>
    <xf numFmtId="3" fontId="12" fillId="4" borderId="9" xfId="1" applyNumberFormat="1" applyFont="1" applyFill="1" applyBorder="1" applyAlignment="1" applyProtection="1">
      <alignment horizontal="left" vertical="center" wrapText="1"/>
    </xf>
    <xf numFmtId="0" fontId="13" fillId="5" borderId="2" xfId="0" applyFont="1" applyFill="1" applyBorder="1" applyAlignment="1">
      <alignment vertical="center" wrapText="1"/>
    </xf>
    <xf numFmtId="0" fontId="13" fillId="5" borderId="1" xfId="0" applyFont="1" applyFill="1" applyBorder="1" applyAlignment="1">
      <alignment horizontal="left" vertical="center" wrapText="1"/>
    </xf>
    <xf numFmtId="4" fontId="13" fillId="5" borderId="1" xfId="1" applyNumberFormat="1" applyFont="1" applyFill="1" applyBorder="1" applyAlignment="1" applyProtection="1">
      <alignment vertical="center" wrapText="1"/>
    </xf>
    <xf numFmtId="43" fontId="12" fillId="5" borderId="17" xfId="1" applyFont="1" applyFill="1" applyBorder="1" applyAlignment="1" applyProtection="1">
      <alignment horizontal="center" vertical="center" wrapText="1"/>
    </xf>
    <xf numFmtId="43" fontId="12" fillId="5" borderId="8" xfId="1" applyFont="1" applyFill="1" applyBorder="1" applyAlignment="1" applyProtection="1">
      <alignment horizontal="center" vertical="center" wrapText="1"/>
    </xf>
    <xf numFmtId="0" fontId="14" fillId="0" borderId="0" xfId="0" applyFont="1"/>
    <xf numFmtId="43" fontId="12" fillId="3" borderId="12" xfId="1" applyFont="1" applyFill="1" applyBorder="1" applyAlignment="1" applyProtection="1">
      <alignment horizontal="center" vertical="top" wrapText="1"/>
    </xf>
    <xf numFmtId="43" fontId="12" fillId="3" borderId="33" xfId="1" applyFont="1" applyFill="1" applyBorder="1" applyAlignment="1" applyProtection="1">
      <alignment horizontal="center" vertical="top" wrapText="1"/>
    </xf>
    <xf numFmtId="4" fontId="12" fillId="2" borderId="6" xfId="1" applyNumberFormat="1" applyFont="1" applyFill="1" applyBorder="1" applyAlignment="1" applyProtection="1">
      <alignment vertical="center" wrapText="1"/>
      <protection locked="0"/>
    </xf>
    <xf numFmtId="3" fontId="12" fillId="2" borderId="16" xfId="1" applyNumberFormat="1" applyFont="1" applyFill="1" applyBorder="1" applyAlignment="1" applyProtection="1">
      <alignment horizontal="left" vertical="center" wrapText="1"/>
      <protection locked="0"/>
    </xf>
    <xf numFmtId="3" fontId="12" fillId="4" borderId="18" xfId="1" applyNumberFormat="1" applyFont="1" applyFill="1" applyBorder="1" applyAlignment="1" applyProtection="1">
      <alignment horizontal="left" vertical="center" wrapText="1"/>
    </xf>
    <xf numFmtId="0" fontId="13" fillId="5" borderId="1" xfId="0" applyFont="1" applyFill="1" applyBorder="1" applyAlignment="1">
      <alignment vertical="center" wrapText="1"/>
    </xf>
    <xf numFmtId="4" fontId="13" fillId="5" borderId="55" xfId="1" applyNumberFormat="1" applyFont="1" applyFill="1" applyBorder="1" applyAlignment="1" applyProtection="1">
      <alignment vertical="center" wrapText="1"/>
    </xf>
    <xf numFmtId="4" fontId="13" fillId="5" borderId="14" xfId="1" applyNumberFormat="1" applyFont="1" applyFill="1" applyBorder="1" applyAlignment="1" applyProtection="1">
      <alignment vertical="center" wrapText="1"/>
    </xf>
    <xf numFmtId="0" fontId="14" fillId="5" borderId="5" xfId="0" applyFont="1" applyFill="1" applyBorder="1"/>
    <xf numFmtId="4" fontId="13" fillId="5" borderId="56" xfId="1" applyNumberFormat="1" applyFont="1" applyFill="1" applyBorder="1" applyAlignment="1" applyProtection="1">
      <alignment vertical="center" wrapText="1"/>
    </xf>
    <xf numFmtId="0" fontId="12" fillId="3" borderId="23" xfId="0" applyFont="1" applyFill="1" applyBorder="1" applyAlignment="1">
      <alignment horizontal="center" vertical="top" wrapText="1"/>
    </xf>
    <xf numFmtId="0" fontId="12" fillId="4" borderId="5" xfId="0" applyFont="1" applyFill="1" applyBorder="1" applyAlignment="1">
      <alignment vertical="center" wrapText="1"/>
    </xf>
    <xf numFmtId="0" fontId="12" fillId="4" borderId="7" xfId="0" applyFont="1" applyFill="1" applyBorder="1" applyAlignment="1">
      <alignment vertical="center" wrapText="1"/>
    </xf>
    <xf numFmtId="0" fontId="12" fillId="3" borderId="11" xfId="0" applyFont="1" applyFill="1" applyBorder="1" applyAlignment="1">
      <alignment horizontal="center" vertical="top" wrapText="1"/>
    </xf>
    <xf numFmtId="0" fontId="12" fillId="4" borderId="6"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4" fontId="12" fillId="4" borderId="25" xfId="1" applyNumberFormat="1" applyFont="1" applyFill="1" applyBorder="1" applyAlignment="1" applyProtection="1">
      <alignment horizontal="right" vertical="center" wrapText="1"/>
    </xf>
    <xf numFmtId="4" fontId="12" fillId="4" borderId="3" xfId="1" applyNumberFormat="1" applyFont="1" applyFill="1" applyBorder="1" applyAlignment="1" applyProtection="1">
      <alignment horizontal="right" vertical="center" wrapText="1"/>
    </xf>
    <xf numFmtId="3" fontId="12" fillId="4" borderId="25" xfId="1" applyNumberFormat="1" applyFont="1" applyFill="1" applyBorder="1" applyAlignment="1" applyProtection="1">
      <alignment horizontal="center" vertical="center" wrapText="1"/>
    </xf>
    <xf numFmtId="3" fontId="12" fillId="2" borderId="3" xfId="1" applyNumberFormat="1" applyFont="1" applyFill="1" applyBorder="1" applyAlignment="1" applyProtection="1">
      <alignment horizontal="left" vertical="center" wrapText="1"/>
      <protection locked="0"/>
    </xf>
    <xf numFmtId="3" fontId="12" fillId="4" borderId="14" xfId="1" applyNumberFormat="1" applyFont="1" applyFill="1" applyBorder="1" applyAlignment="1" applyProtection="1">
      <alignment horizontal="left" vertical="center" wrapText="1"/>
    </xf>
    <xf numFmtId="4" fontId="12" fillId="4" borderId="42" xfId="1" applyNumberFormat="1" applyFont="1" applyFill="1" applyBorder="1" applyAlignment="1" applyProtection="1">
      <alignment horizontal="right" vertical="center" wrapText="1"/>
    </xf>
    <xf numFmtId="4" fontId="12" fillId="4" borderId="7" xfId="1" applyNumberFormat="1" applyFont="1" applyFill="1" applyBorder="1" applyAlignment="1" applyProtection="1">
      <alignment horizontal="right" vertical="center" wrapText="1"/>
    </xf>
    <xf numFmtId="3" fontId="12" fillId="4" borderId="42" xfId="1" applyNumberFormat="1" applyFont="1" applyFill="1" applyBorder="1" applyAlignment="1" applyProtection="1">
      <alignment horizontal="center" vertical="center" wrapText="1"/>
    </xf>
    <xf numFmtId="3" fontId="12" fillId="2" borderId="7" xfId="1" applyNumberFormat="1" applyFont="1" applyFill="1" applyBorder="1" applyAlignment="1" applyProtection="1">
      <alignment horizontal="left" vertical="center" wrapText="1"/>
      <protection locked="0"/>
    </xf>
    <xf numFmtId="3" fontId="12" fillId="4" borderId="15" xfId="1" applyNumberFormat="1" applyFont="1" applyFill="1" applyBorder="1" applyAlignment="1" applyProtection="1">
      <alignment horizontal="left" vertical="center" wrapText="1"/>
    </xf>
    <xf numFmtId="4" fontId="13" fillId="5" borderId="61" xfId="1" applyNumberFormat="1" applyFont="1" applyFill="1" applyBorder="1" applyAlignment="1" applyProtection="1">
      <alignment horizontal="right" vertical="center" wrapText="1"/>
    </xf>
    <xf numFmtId="4" fontId="13" fillId="5" borderId="1" xfId="1" applyNumberFormat="1" applyFont="1" applyFill="1" applyBorder="1" applyAlignment="1" applyProtection="1">
      <alignment horizontal="right" vertical="center" wrapText="1"/>
    </xf>
    <xf numFmtId="3" fontId="13" fillId="5" borderId="1" xfId="1" applyNumberFormat="1" applyFont="1" applyFill="1" applyBorder="1" applyAlignment="1" applyProtection="1">
      <alignment horizontal="center" vertical="center" wrapText="1"/>
    </xf>
    <xf numFmtId="43" fontId="13" fillId="5" borderId="43" xfId="1" applyFont="1" applyFill="1" applyBorder="1" applyAlignment="1" applyProtection="1">
      <alignment horizontal="center" vertical="center" wrapText="1"/>
    </xf>
    <xf numFmtId="43" fontId="13" fillId="5" borderId="17" xfId="1" applyFont="1" applyFill="1" applyBorder="1" applyAlignment="1" applyProtection="1">
      <alignment horizontal="center" vertical="center" wrapText="1"/>
    </xf>
    <xf numFmtId="4" fontId="12" fillId="4" borderId="25" xfId="1" applyNumberFormat="1" applyFont="1" applyFill="1" applyBorder="1" applyAlignment="1" applyProtection="1">
      <alignment horizontal="right" vertical="top" wrapText="1"/>
    </xf>
    <xf numFmtId="4" fontId="12" fillId="4" borderId="3" xfId="1" applyNumberFormat="1" applyFont="1" applyFill="1" applyBorder="1" applyAlignment="1" applyProtection="1">
      <alignment horizontal="right" vertical="top" wrapText="1"/>
    </xf>
    <xf numFmtId="3" fontId="12" fillId="4" borderId="25" xfId="1" applyNumberFormat="1" applyFont="1" applyFill="1" applyBorder="1" applyAlignment="1" applyProtection="1">
      <alignment horizontal="center" vertical="top" wrapText="1"/>
    </xf>
    <xf numFmtId="4" fontId="12" fillId="4" borderId="64" xfId="1" applyNumberFormat="1" applyFont="1" applyFill="1" applyBorder="1" applyAlignment="1" applyProtection="1">
      <alignment horizontal="right" vertical="top" wrapText="1"/>
    </xf>
    <xf numFmtId="4" fontId="12" fillId="4" borderId="6" xfId="1" applyNumberFormat="1" applyFont="1" applyFill="1" applyBorder="1" applyAlignment="1" applyProtection="1">
      <alignment horizontal="right" vertical="top" wrapText="1"/>
    </xf>
    <xf numFmtId="3" fontId="12" fillId="4" borderId="64" xfId="1" applyNumberFormat="1" applyFont="1" applyFill="1" applyBorder="1" applyAlignment="1" applyProtection="1">
      <alignment horizontal="center" vertical="top" wrapText="1"/>
    </xf>
    <xf numFmtId="3" fontId="12" fillId="2" borderId="6" xfId="1" applyNumberFormat="1" applyFont="1" applyFill="1" applyBorder="1" applyAlignment="1" applyProtection="1">
      <alignment horizontal="left" vertical="center" wrapText="1"/>
      <protection locked="0"/>
    </xf>
    <xf numFmtId="3" fontId="12" fillId="4" borderId="16" xfId="1" applyNumberFormat="1" applyFont="1" applyFill="1" applyBorder="1" applyAlignment="1" applyProtection="1">
      <alignment horizontal="left" vertical="center" wrapText="1"/>
    </xf>
    <xf numFmtId="4" fontId="13" fillId="5" borderId="11" xfId="1" applyNumberFormat="1" applyFont="1" applyFill="1" applyBorder="1" applyAlignment="1" applyProtection="1">
      <alignment horizontal="right" vertical="center" wrapText="1"/>
    </xf>
    <xf numFmtId="3" fontId="13" fillId="5" borderId="11" xfId="1" applyNumberFormat="1" applyFont="1" applyFill="1" applyBorder="1" applyAlignment="1" applyProtection="1">
      <alignment horizontal="center" vertical="center" wrapText="1"/>
    </xf>
    <xf numFmtId="43" fontId="12" fillId="5" borderId="11" xfId="1" applyFont="1" applyFill="1" applyBorder="1" applyAlignment="1" applyProtection="1">
      <alignment horizontal="center" vertical="top" wrapText="1"/>
    </xf>
    <xf numFmtId="43" fontId="12" fillId="5" borderId="12" xfId="1" applyFont="1" applyFill="1" applyBorder="1" applyAlignment="1" applyProtection="1">
      <alignment horizontal="center" vertical="top" wrapText="1"/>
    </xf>
    <xf numFmtId="4" fontId="13" fillId="5" borderId="3" xfId="1" applyNumberFormat="1" applyFont="1" applyFill="1" applyBorder="1" applyAlignment="1" applyProtection="1">
      <alignment horizontal="right" vertical="center" wrapText="1"/>
    </xf>
    <xf numFmtId="3" fontId="13" fillId="5" borderId="3" xfId="1" applyNumberFormat="1" applyFont="1" applyFill="1" applyBorder="1" applyAlignment="1" applyProtection="1">
      <alignment horizontal="center" vertical="center" wrapText="1"/>
    </xf>
    <xf numFmtId="43" fontId="12" fillId="5" borderId="3" xfId="1" applyFont="1" applyFill="1" applyBorder="1" applyAlignment="1" applyProtection="1">
      <alignment horizontal="center" vertical="top" wrapText="1"/>
    </xf>
    <xf numFmtId="43" fontId="12" fillId="5" borderId="14" xfId="1" applyFont="1" applyFill="1" applyBorder="1" applyAlignment="1" applyProtection="1">
      <alignment horizontal="center" vertical="top" wrapText="1"/>
    </xf>
    <xf numFmtId="4" fontId="13" fillId="5" borderId="7" xfId="1" applyNumberFormat="1" applyFont="1" applyFill="1" applyBorder="1" applyAlignment="1" applyProtection="1">
      <alignment horizontal="right" vertical="center" wrapText="1"/>
    </xf>
    <xf numFmtId="3" fontId="13" fillId="5" borderId="7" xfId="1" applyNumberFormat="1" applyFont="1" applyFill="1" applyBorder="1" applyAlignment="1" applyProtection="1">
      <alignment horizontal="center" vertical="center" wrapText="1"/>
    </xf>
    <xf numFmtId="43" fontId="14" fillId="5" borderId="7" xfId="1" applyFont="1" applyFill="1" applyBorder="1" applyAlignment="1" applyProtection="1"/>
    <xf numFmtId="43" fontId="14" fillId="5" borderId="15" xfId="1" applyFont="1" applyFill="1" applyBorder="1" applyAlignment="1" applyProtection="1"/>
    <xf numFmtId="0" fontId="13" fillId="5" borderId="4" xfId="0" applyFont="1" applyFill="1" applyBorder="1" applyAlignment="1">
      <alignment horizontal="right" vertical="center" wrapText="1" indent="3"/>
    </xf>
    <xf numFmtId="0" fontId="13" fillId="5" borderId="13" xfId="0" applyFont="1" applyFill="1" applyBorder="1" applyAlignment="1">
      <alignment horizontal="right" vertical="center" wrapText="1" indent="3"/>
    </xf>
    <xf numFmtId="0" fontId="13" fillId="5" borderId="5" xfId="0" applyFont="1" applyFill="1" applyBorder="1" applyAlignment="1">
      <alignment horizontal="right" vertical="center" wrapText="1" indent="3"/>
    </xf>
    <xf numFmtId="0" fontId="13" fillId="4" borderId="34" xfId="0" applyFont="1" applyFill="1" applyBorder="1" applyAlignment="1">
      <alignment vertical="center" wrapText="1"/>
    </xf>
    <xf numFmtId="0" fontId="13" fillId="4" borderId="35" xfId="0" applyFont="1" applyFill="1" applyBorder="1" applyAlignment="1">
      <alignment vertical="center" wrapText="1"/>
    </xf>
    <xf numFmtId="164" fontId="13" fillId="2" borderId="36" xfId="1" applyNumberFormat="1" applyFont="1" applyFill="1" applyBorder="1" applyAlignment="1" applyProtection="1">
      <alignment horizontal="left" vertical="top" wrapText="1"/>
      <protection locked="0"/>
    </xf>
    <xf numFmtId="49" fontId="13" fillId="2" borderId="36" xfId="0" applyNumberFormat="1" applyFont="1" applyFill="1" applyBorder="1" applyAlignment="1" applyProtection="1">
      <alignment horizontal="left" vertical="top" wrapText="1"/>
      <protection locked="0"/>
    </xf>
    <xf numFmtId="49" fontId="13" fillId="2" borderId="36" xfId="5" applyNumberFormat="1" applyFont="1" applyFill="1" applyBorder="1" applyAlignment="1" applyProtection="1">
      <alignment horizontal="left" vertical="top" wrapText="1"/>
      <protection locked="0"/>
    </xf>
    <xf numFmtId="49" fontId="13" fillId="2" borderId="57" xfId="0" applyNumberFormat="1" applyFont="1" applyFill="1" applyBorder="1" applyAlignment="1" applyProtection="1">
      <alignment horizontal="left" vertical="top" wrapText="1"/>
      <protection locked="0"/>
    </xf>
    <xf numFmtId="0" fontId="13" fillId="4" borderId="37" xfId="0" applyFont="1" applyFill="1" applyBorder="1" applyAlignment="1">
      <alignment horizontal="left" vertical="top" wrapText="1"/>
    </xf>
    <xf numFmtId="14" fontId="13" fillId="2" borderId="38" xfId="0" applyNumberFormat="1" applyFont="1" applyFill="1" applyBorder="1" applyAlignment="1" applyProtection="1">
      <alignment horizontal="left" vertical="top" wrapText="1"/>
      <protection locked="0"/>
    </xf>
    <xf numFmtId="1" fontId="12" fillId="4" borderId="13" xfId="0" applyNumberFormat="1" applyFont="1" applyFill="1" applyBorder="1" applyAlignment="1">
      <alignment vertical="center" wrapText="1"/>
    </xf>
    <xf numFmtId="0" fontId="12" fillId="2" borderId="3" xfId="0" applyFont="1" applyFill="1" applyBorder="1" applyAlignment="1" applyProtection="1">
      <alignment vertical="center" wrapText="1"/>
      <protection locked="0"/>
    </xf>
    <xf numFmtId="14" fontId="12" fillId="2" borderId="3" xfId="0" applyNumberFormat="1" applyFont="1" applyFill="1" applyBorder="1" applyAlignment="1" applyProtection="1">
      <alignment horizontal="left" vertical="center" wrapText="1"/>
      <protection locked="0"/>
    </xf>
    <xf numFmtId="49" fontId="12" fillId="2" borderId="3" xfId="0" applyNumberFormat="1" applyFont="1" applyFill="1" applyBorder="1" applyAlignment="1" applyProtection="1">
      <alignment horizontal="left" vertical="center" wrapText="1"/>
      <protection locked="0"/>
    </xf>
    <xf numFmtId="4" fontId="12" fillId="4" borderId="3" xfId="1" applyNumberFormat="1" applyFont="1" applyFill="1" applyBorder="1" applyAlignment="1" applyProtection="1">
      <alignment vertical="center" wrapText="1"/>
    </xf>
    <xf numFmtId="4" fontId="13" fillId="4" borderId="36" xfId="0" applyNumberFormat="1" applyFont="1" applyFill="1" applyBorder="1" applyAlignment="1">
      <alignment horizontal="left" vertical="top" wrapText="1"/>
    </xf>
    <xf numFmtId="49" fontId="13" fillId="4" borderId="36" xfId="0" applyNumberFormat="1" applyFont="1" applyFill="1" applyBorder="1" applyAlignment="1">
      <alignment horizontal="left" vertical="top" wrapText="1"/>
    </xf>
    <xf numFmtId="49" fontId="13" fillId="4" borderId="57" xfId="0" applyNumberFormat="1" applyFont="1" applyFill="1" applyBorder="1" applyAlignment="1">
      <alignment horizontal="left" vertical="top" wrapText="1"/>
    </xf>
    <xf numFmtId="0" fontId="13" fillId="4" borderId="37" xfId="0" applyFont="1" applyFill="1" applyBorder="1" applyAlignment="1">
      <alignment vertical="top" wrapText="1"/>
    </xf>
    <xf numFmtId="14" fontId="13" fillId="4" borderId="38" xfId="0" applyNumberFormat="1" applyFont="1" applyFill="1" applyBorder="1" applyAlignment="1">
      <alignment horizontal="left" vertical="top" wrapText="1"/>
    </xf>
    <xf numFmtId="0" fontId="13" fillId="4" borderId="36" xfId="0" applyFont="1" applyFill="1" applyBorder="1" applyAlignment="1">
      <alignment horizontal="left" vertical="top" wrapText="1"/>
    </xf>
    <xf numFmtId="49" fontId="13" fillId="4" borderId="36" xfId="5" applyNumberFormat="1" applyFont="1" applyFill="1" applyBorder="1" applyAlignment="1" applyProtection="1">
      <alignment horizontal="left" vertical="top" wrapText="1"/>
    </xf>
    <xf numFmtId="14" fontId="13" fillId="4" borderId="38" xfId="0" applyNumberFormat="1" applyFont="1" applyFill="1" applyBorder="1" applyAlignment="1" applyProtection="1">
      <alignment horizontal="left" vertical="top" wrapText="1"/>
      <protection locked="0"/>
    </xf>
    <xf numFmtId="0" fontId="15" fillId="0" borderId="0" xfId="0" applyFont="1"/>
    <xf numFmtId="4" fontId="13" fillId="5" borderId="12" xfId="1" applyNumberFormat="1" applyFont="1" applyFill="1" applyBorder="1" applyAlignment="1" applyProtection="1">
      <alignment horizontal="right" vertical="center" wrapText="1"/>
    </xf>
    <xf numFmtId="4" fontId="13" fillId="5" borderId="14" xfId="1" applyNumberFormat="1" applyFont="1" applyFill="1" applyBorder="1" applyAlignment="1" applyProtection="1">
      <alignment horizontal="right" vertical="center" wrapText="1"/>
    </xf>
    <xf numFmtId="4" fontId="16" fillId="5" borderId="15" xfId="1" applyNumberFormat="1" applyFont="1" applyFill="1" applyBorder="1" applyAlignment="1" applyProtection="1">
      <alignment horizontal="right" vertical="center" wrapText="1"/>
    </xf>
    <xf numFmtId="4" fontId="16" fillId="5" borderId="7" xfId="1" applyNumberFormat="1" applyFont="1" applyFill="1" applyBorder="1" applyAlignment="1" applyProtection="1">
      <alignment horizontal="right" vertical="center" wrapText="1"/>
    </xf>
    <xf numFmtId="4" fontId="13" fillId="5" borderId="15" xfId="1" applyNumberFormat="1" applyFont="1" applyFill="1" applyBorder="1" applyAlignment="1" applyProtection="1">
      <alignment horizontal="right" vertical="center" wrapText="1"/>
    </xf>
    <xf numFmtId="0" fontId="14" fillId="2" borderId="28" xfId="0" applyFont="1" applyFill="1" applyBorder="1" applyProtection="1">
      <protection locked="0"/>
    </xf>
    <xf numFmtId="0" fontId="14" fillId="2" borderId="0" xfId="0" applyFont="1" applyFill="1"/>
    <xf numFmtId="0" fontId="14" fillId="2" borderId="10" xfId="0" applyFont="1" applyFill="1" applyBorder="1"/>
    <xf numFmtId="0" fontId="14" fillId="2" borderId="41" xfId="0" applyFont="1" applyFill="1" applyBorder="1"/>
    <xf numFmtId="0" fontId="14" fillId="2" borderId="29" xfId="0" applyFont="1" applyFill="1" applyBorder="1"/>
    <xf numFmtId="0" fontId="14" fillId="2" borderId="32" xfId="0" applyFont="1" applyFill="1" applyBorder="1" applyProtection="1">
      <protection locked="0"/>
    </xf>
    <xf numFmtId="0" fontId="14" fillId="2" borderId="24" xfId="0" applyFont="1" applyFill="1" applyBorder="1"/>
    <xf numFmtId="0" fontId="14" fillId="2" borderId="67" xfId="0" applyFont="1" applyFill="1" applyBorder="1"/>
    <xf numFmtId="0" fontId="14" fillId="2" borderId="47" xfId="0" applyFont="1" applyFill="1" applyBorder="1"/>
    <xf numFmtId="0" fontId="14" fillId="2" borderId="19" xfId="0" applyFont="1" applyFill="1" applyBorder="1"/>
    <xf numFmtId="0" fontId="14" fillId="2" borderId="28" xfId="0" applyFont="1" applyFill="1" applyBorder="1"/>
    <xf numFmtId="0" fontId="14" fillId="2" borderId="30" xfId="0" applyFont="1" applyFill="1" applyBorder="1"/>
    <xf numFmtId="0" fontId="14" fillId="2" borderId="31" xfId="0" applyFont="1" applyFill="1" applyBorder="1"/>
    <xf numFmtId="0" fontId="7" fillId="0" borderId="0" xfId="0" applyFont="1" applyAlignment="1">
      <alignment horizontal="center" vertical="center"/>
    </xf>
    <xf numFmtId="0" fontId="17" fillId="0" borderId="3" xfId="0" applyFont="1" applyBorder="1" applyAlignment="1">
      <alignment vertical="center"/>
    </xf>
    <xf numFmtId="0" fontId="18" fillId="0" borderId="3" xfId="0" applyFont="1" applyBorder="1" applyAlignment="1">
      <alignment horizontal="center" vertical="center"/>
    </xf>
    <xf numFmtId="0" fontId="19" fillId="0" borderId="0" xfId="0" applyFont="1" applyAlignment="1">
      <alignment vertical="center"/>
    </xf>
    <xf numFmtId="0" fontId="19" fillId="0" borderId="3" xfId="0" applyFont="1" applyBorder="1" applyAlignment="1">
      <alignment vertical="center"/>
    </xf>
    <xf numFmtId="0" fontId="19" fillId="0" borderId="3" xfId="0" applyFont="1" applyBorder="1" applyAlignment="1">
      <alignment vertical="center" wrapText="1"/>
    </xf>
    <xf numFmtId="0" fontId="21" fillId="0" borderId="3" xfId="0" applyFont="1" applyBorder="1" applyAlignment="1">
      <alignment vertical="center" wrapText="1"/>
    </xf>
    <xf numFmtId="0" fontId="0" fillId="0" borderId="0" xfId="0" applyAlignment="1">
      <alignment horizontal="center" vertical="center"/>
    </xf>
    <xf numFmtId="0" fontId="13" fillId="4" borderId="4"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21"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52" xfId="0" applyFont="1" applyFill="1" applyBorder="1" applyAlignment="1">
      <alignment horizontal="left" vertical="top" wrapText="1"/>
    </xf>
    <xf numFmtId="0" fontId="13" fillId="4" borderId="49" xfId="0" applyFont="1" applyFill="1" applyBorder="1" applyAlignment="1">
      <alignment horizontal="left" vertical="top" wrapText="1"/>
    </xf>
    <xf numFmtId="0" fontId="13" fillId="4" borderId="65" xfId="0" applyFont="1" applyFill="1" applyBorder="1" applyAlignment="1">
      <alignment horizontal="left" vertical="top" wrapText="1"/>
    </xf>
    <xf numFmtId="0" fontId="13" fillId="4" borderId="66" xfId="0" applyFont="1" applyFill="1" applyBorder="1" applyAlignment="1">
      <alignment horizontal="left" vertical="top" wrapText="1"/>
    </xf>
    <xf numFmtId="0" fontId="13" fillId="4" borderId="39" xfId="0" applyFont="1" applyFill="1" applyBorder="1" applyAlignment="1">
      <alignment horizontal="left" vertical="top" wrapText="1"/>
    </xf>
    <xf numFmtId="0" fontId="13" fillId="4" borderId="58" xfId="0" applyFont="1" applyFill="1" applyBorder="1" applyAlignment="1">
      <alignment horizontal="left" vertical="top" wrapText="1"/>
    </xf>
    <xf numFmtId="0" fontId="13" fillId="4" borderId="53" xfId="0" applyFont="1" applyFill="1" applyBorder="1" applyAlignment="1">
      <alignment horizontal="left" vertical="top" wrapText="1"/>
    </xf>
    <xf numFmtId="0" fontId="13" fillId="4" borderId="50" xfId="0" applyFont="1" applyFill="1" applyBorder="1" applyAlignment="1">
      <alignment horizontal="left" vertical="top" wrapText="1"/>
    </xf>
    <xf numFmtId="49" fontId="13" fillId="4" borderId="40" xfId="0" applyNumberFormat="1" applyFont="1" applyFill="1" applyBorder="1" applyAlignment="1">
      <alignment horizontal="left" vertical="top" wrapText="1"/>
    </xf>
    <xf numFmtId="49" fontId="13" fillId="4" borderId="59" xfId="0" applyNumberFormat="1" applyFont="1" applyFill="1" applyBorder="1" applyAlignment="1">
      <alignment horizontal="left" vertical="top" wrapText="1"/>
    </xf>
    <xf numFmtId="0" fontId="13" fillId="5" borderId="63" xfId="0" applyFont="1" applyFill="1" applyBorder="1" applyAlignment="1">
      <alignment horizontal="right" vertical="center" wrapText="1" indent="3"/>
    </xf>
    <xf numFmtId="0" fontId="13" fillId="5" borderId="62" xfId="0" applyFont="1" applyFill="1" applyBorder="1" applyAlignment="1">
      <alignment horizontal="right" vertical="center" wrapText="1" indent="3"/>
    </xf>
    <xf numFmtId="0" fontId="13" fillId="5" borderId="43" xfId="0" applyFont="1" applyFill="1" applyBorder="1" applyAlignment="1">
      <alignment horizontal="right" vertical="center" wrapText="1" indent="3"/>
    </xf>
    <xf numFmtId="0" fontId="13" fillId="4" borderId="60" xfId="0" applyFont="1" applyFill="1" applyBorder="1" applyAlignment="1">
      <alignment horizontal="left" vertical="center" wrapText="1"/>
    </xf>
    <xf numFmtId="0" fontId="13" fillId="4" borderId="26" xfId="0" applyFont="1" applyFill="1" applyBorder="1" applyAlignment="1">
      <alignment horizontal="left" vertical="center" wrapText="1"/>
    </xf>
    <xf numFmtId="0" fontId="13" fillId="4" borderId="27" xfId="0" applyFont="1" applyFill="1" applyBorder="1" applyAlignment="1">
      <alignment horizontal="left" vertical="center" wrapText="1"/>
    </xf>
    <xf numFmtId="0" fontId="13" fillId="4" borderId="32"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13" fillId="4" borderId="19" xfId="0" applyFont="1" applyFill="1" applyBorder="1" applyAlignment="1">
      <alignment horizontal="left" vertical="center" wrapText="1"/>
    </xf>
    <xf numFmtId="0" fontId="13" fillId="4" borderId="48" xfId="0" applyFont="1" applyFill="1" applyBorder="1" applyAlignment="1">
      <alignment vertical="center" wrapText="1"/>
    </xf>
    <xf numFmtId="0" fontId="13" fillId="4" borderId="51" xfId="0" applyFont="1" applyFill="1" applyBorder="1" applyAlignment="1">
      <alignment vertical="center" wrapText="1"/>
    </xf>
    <xf numFmtId="0" fontId="13" fillId="4" borderId="28" xfId="0" applyFont="1" applyFill="1" applyBorder="1" applyAlignment="1">
      <alignment horizontal="left" vertical="top" wrapText="1"/>
    </xf>
    <xf numFmtId="0" fontId="13" fillId="4" borderId="10" xfId="0" applyFont="1" applyFill="1" applyBorder="1" applyAlignment="1">
      <alignment horizontal="left" vertical="top" wrapText="1"/>
    </xf>
    <xf numFmtId="0" fontId="13" fillId="4" borderId="48" xfId="0" applyFont="1" applyFill="1" applyBorder="1" applyAlignment="1">
      <alignment horizontal="left" vertical="center" wrapText="1"/>
    </xf>
    <xf numFmtId="0" fontId="13" fillId="4" borderId="51" xfId="0" applyFont="1" applyFill="1" applyBorder="1" applyAlignment="1">
      <alignment horizontal="left" vertical="center" wrapText="1"/>
    </xf>
    <xf numFmtId="49" fontId="13" fillId="2" borderId="40" xfId="0" applyNumberFormat="1" applyFont="1" applyFill="1" applyBorder="1" applyAlignment="1" applyProtection="1">
      <alignment horizontal="left" vertical="top" wrapText="1"/>
      <protection locked="0"/>
    </xf>
    <xf numFmtId="49" fontId="13" fillId="2" borderId="59" xfId="0" applyNumberFormat="1" applyFont="1" applyFill="1" applyBorder="1" applyAlignment="1" applyProtection="1">
      <alignment horizontal="left" vertical="top" wrapText="1"/>
      <protection locked="0"/>
    </xf>
    <xf numFmtId="0" fontId="13" fillId="4" borderId="40" xfId="0" applyFont="1" applyFill="1" applyBorder="1" applyAlignment="1">
      <alignment horizontal="left" vertical="top" wrapText="1"/>
    </xf>
    <xf numFmtId="0" fontId="13" fillId="4" borderId="59" xfId="0" applyFont="1" applyFill="1" applyBorder="1" applyAlignment="1">
      <alignment horizontal="left" vertical="top" wrapText="1"/>
    </xf>
    <xf numFmtId="49" fontId="13" fillId="4" borderId="53" xfId="0" applyNumberFormat="1" applyFont="1" applyFill="1" applyBorder="1" applyAlignment="1">
      <alignment horizontal="left" vertical="top" wrapText="1"/>
    </xf>
    <xf numFmtId="0" fontId="14" fillId="2" borderId="64" xfId="0" applyFont="1" applyFill="1" applyBorder="1" applyAlignment="1">
      <alignment horizontal="center"/>
    </xf>
    <xf numFmtId="0" fontId="14" fillId="2" borderId="46" xfId="0" applyFont="1" applyFill="1" applyBorder="1" applyAlignment="1">
      <alignment horizontal="center"/>
    </xf>
    <xf numFmtId="0" fontId="14" fillId="2" borderId="18" xfId="0" applyFont="1" applyFill="1" applyBorder="1" applyAlignment="1">
      <alignment horizontal="center"/>
    </xf>
    <xf numFmtId="0" fontId="14" fillId="2" borderId="0" xfId="0" applyFont="1" applyFill="1" applyAlignment="1" applyProtection="1">
      <alignment horizontal="center"/>
      <protection locked="0"/>
    </xf>
    <xf numFmtId="0" fontId="14" fillId="2" borderId="10" xfId="0" applyFont="1" applyFill="1" applyBorder="1" applyAlignment="1" applyProtection="1">
      <alignment horizontal="center"/>
      <protection locked="0"/>
    </xf>
    <xf numFmtId="0" fontId="14" fillId="2" borderId="24" xfId="0" applyFont="1" applyFill="1" applyBorder="1" applyAlignment="1" applyProtection="1">
      <alignment horizontal="center"/>
      <protection locked="0"/>
    </xf>
    <xf numFmtId="0" fontId="14" fillId="2" borderId="67" xfId="0" applyFont="1" applyFill="1" applyBorder="1" applyAlignment="1" applyProtection="1">
      <alignment horizontal="center"/>
      <protection locked="0"/>
    </xf>
    <xf numFmtId="0" fontId="14" fillId="2" borderId="41" xfId="0" applyFont="1" applyFill="1" applyBorder="1" applyAlignment="1" applyProtection="1">
      <alignment horizontal="center"/>
      <protection locked="0"/>
    </xf>
    <xf numFmtId="0" fontId="14" fillId="2" borderId="29" xfId="0" applyFont="1" applyFill="1" applyBorder="1" applyAlignment="1" applyProtection="1">
      <alignment horizontal="center"/>
      <protection locked="0"/>
    </xf>
    <xf numFmtId="0" fontId="14" fillId="2" borderId="47" xfId="0" applyFont="1" applyFill="1" applyBorder="1" applyAlignment="1" applyProtection="1">
      <alignment horizontal="center"/>
      <protection locked="0"/>
    </xf>
    <xf numFmtId="0" fontId="14" fillId="2" borderId="19" xfId="0" applyFont="1" applyFill="1" applyBorder="1" applyAlignment="1" applyProtection="1">
      <alignment horizontal="center"/>
      <protection locked="0"/>
    </xf>
    <xf numFmtId="0" fontId="14" fillId="2" borderId="45" xfId="0" applyFont="1" applyFill="1" applyBorder="1" applyAlignment="1">
      <alignment horizontal="center"/>
    </xf>
    <xf numFmtId="0" fontId="14" fillId="2" borderId="68" xfId="0" applyFont="1" applyFill="1" applyBorder="1" applyAlignment="1">
      <alignment horizontal="center"/>
    </xf>
    <xf numFmtId="0" fontId="14" fillId="2" borderId="42" xfId="0" applyFont="1" applyFill="1" applyBorder="1" applyAlignment="1">
      <alignment horizontal="center"/>
    </xf>
    <xf numFmtId="0" fontId="14" fillId="2" borderId="44" xfId="0" applyFont="1" applyFill="1" applyBorder="1" applyAlignment="1">
      <alignment horizontal="center"/>
    </xf>
    <xf numFmtId="0" fontId="14" fillId="2" borderId="69" xfId="0" applyFont="1" applyFill="1" applyBorder="1" applyAlignment="1">
      <alignment horizontal="center"/>
    </xf>
    <xf numFmtId="49" fontId="11" fillId="0" borderId="0" xfId="0" applyNumberFormat="1" applyFont="1" applyAlignment="1">
      <alignment horizontal="left" vertical="center" wrapText="1"/>
    </xf>
  </cellXfs>
  <cellStyles count="6">
    <cellStyle name="Hyperlink 2" xfId="2" xr:uid="{00000000-0005-0000-0000-000000000000}"/>
    <cellStyle name="Komma" xfId="1" builtinId="3"/>
    <cellStyle name="Komma 2" xfId="3" xr:uid="{00000000-0005-0000-0000-000002000000}"/>
    <cellStyle name="Link" xfId="5" builtinId="8"/>
    <cellStyle name="Standard" xfId="0" builtinId="0"/>
    <cellStyle name="Standard 2" xfId="4" xr:uid="{00000000-0005-0000-0000-000005000000}"/>
  </cellStyles>
  <dxfs count="2">
    <dxf>
      <font>
        <color rgb="FFFF0000"/>
      </font>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3</xdr:row>
          <xdr:rowOff>76200</xdr:rowOff>
        </xdr:from>
        <xdr:to>
          <xdr:col>1</xdr:col>
          <xdr:colOff>409575</xdr:colOff>
          <xdr:row>3</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76200</xdr:rowOff>
        </xdr:from>
        <xdr:to>
          <xdr:col>1</xdr:col>
          <xdr:colOff>409575</xdr:colOff>
          <xdr:row>4</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xdr:row>
          <xdr:rowOff>76200</xdr:rowOff>
        </xdr:from>
        <xdr:to>
          <xdr:col>1</xdr:col>
          <xdr:colOff>409575</xdr:colOff>
          <xdr:row>4</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xdr:row>
          <xdr:rowOff>76200</xdr:rowOff>
        </xdr:from>
        <xdr:to>
          <xdr:col>1</xdr:col>
          <xdr:colOff>409575</xdr:colOff>
          <xdr:row>11</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xdr:row>
          <xdr:rowOff>76200</xdr:rowOff>
        </xdr:from>
        <xdr:to>
          <xdr:col>1</xdr:col>
          <xdr:colOff>409575</xdr:colOff>
          <xdr:row>5</xdr:row>
          <xdr:rowOff>295275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7</xdr:row>
          <xdr:rowOff>76200</xdr:rowOff>
        </xdr:from>
        <xdr:to>
          <xdr:col>1</xdr:col>
          <xdr:colOff>409575</xdr:colOff>
          <xdr:row>7</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8</xdr:row>
          <xdr:rowOff>76200</xdr:rowOff>
        </xdr:from>
        <xdr:to>
          <xdr:col>1</xdr:col>
          <xdr:colOff>409575</xdr:colOff>
          <xdr:row>8</xdr:row>
          <xdr:rowOff>295275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9</xdr:row>
          <xdr:rowOff>76200</xdr:rowOff>
        </xdr:from>
        <xdr:to>
          <xdr:col>1</xdr:col>
          <xdr:colOff>409575</xdr:colOff>
          <xdr:row>9</xdr:row>
          <xdr:rowOff>295275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xdr:row>
          <xdr:rowOff>76200</xdr:rowOff>
        </xdr:from>
        <xdr:to>
          <xdr:col>1</xdr:col>
          <xdr:colOff>409575</xdr:colOff>
          <xdr:row>10</xdr:row>
          <xdr:rowOff>295275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76200</xdr:rowOff>
        </xdr:from>
        <xdr:to>
          <xdr:col>1</xdr:col>
          <xdr:colOff>409575</xdr:colOff>
          <xdr:row>14</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76200</xdr:rowOff>
        </xdr:from>
        <xdr:to>
          <xdr:col>1</xdr:col>
          <xdr:colOff>409575</xdr:colOff>
          <xdr:row>15</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16</xdr:row>
          <xdr:rowOff>76200</xdr:rowOff>
        </xdr:from>
        <xdr:to>
          <xdr:col>1</xdr:col>
          <xdr:colOff>409575</xdr:colOff>
          <xdr:row>16</xdr:row>
          <xdr:rowOff>295275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13</xdr:row>
          <xdr:rowOff>76200</xdr:rowOff>
        </xdr:from>
        <xdr:to>
          <xdr:col>1</xdr:col>
          <xdr:colOff>409575</xdr:colOff>
          <xdr:row>13</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3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76200</xdr:rowOff>
        </xdr:from>
        <xdr:to>
          <xdr:col>1</xdr:col>
          <xdr:colOff>409575</xdr:colOff>
          <xdr:row>19</xdr:row>
          <xdr:rowOff>295275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xdr:row>
          <xdr:rowOff>76200</xdr:rowOff>
        </xdr:from>
        <xdr:to>
          <xdr:col>1</xdr:col>
          <xdr:colOff>409575</xdr:colOff>
          <xdr:row>17</xdr:row>
          <xdr:rowOff>295275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18</xdr:row>
          <xdr:rowOff>76200</xdr:rowOff>
        </xdr:from>
        <xdr:to>
          <xdr:col>1</xdr:col>
          <xdr:colOff>409575</xdr:colOff>
          <xdr:row>18</xdr:row>
          <xdr:rowOff>295275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20</xdr:row>
          <xdr:rowOff>76200</xdr:rowOff>
        </xdr:from>
        <xdr:to>
          <xdr:col>1</xdr:col>
          <xdr:colOff>409575</xdr:colOff>
          <xdr:row>20</xdr:row>
          <xdr:rowOff>295275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12</xdr:row>
          <xdr:rowOff>76200</xdr:rowOff>
        </xdr:from>
        <xdr:to>
          <xdr:col>1</xdr:col>
          <xdr:colOff>409575</xdr:colOff>
          <xdr:row>12</xdr:row>
          <xdr:rowOff>295275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21</xdr:row>
          <xdr:rowOff>76200</xdr:rowOff>
        </xdr:from>
        <xdr:to>
          <xdr:col>1</xdr:col>
          <xdr:colOff>409575</xdr:colOff>
          <xdr:row>21</xdr:row>
          <xdr:rowOff>295275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22</xdr:row>
          <xdr:rowOff>76200</xdr:rowOff>
        </xdr:from>
        <xdr:to>
          <xdr:col>1</xdr:col>
          <xdr:colOff>409575</xdr:colOff>
          <xdr:row>22</xdr:row>
          <xdr:rowOff>295275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xdr:row>
          <xdr:rowOff>76200</xdr:rowOff>
        </xdr:from>
        <xdr:to>
          <xdr:col>1</xdr:col>
          <xdr:colOff>409575</xdr:colOff>
          <xdr:row>6</xdr:row>
          <xdr:rowOff>295275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xdr:row>
          <xdr:rowOff>76200</xdr:rowOff>
        </xdr:from>
        <xdr:to>
          <xdr:col>1</xdr:col>
          <xdr:colOff>409575</xdr:colOff>
          <xdr:row>6</xdr:row>
          <xdr:rowOff>295275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E27"/>
  <sheetViews>
    <sheetView workbookViewId="0">
      <selection activeCell="B2" sqref="B2"/>
    </sheetView>
  </sheetViews>
  <sheetFormatPr baseColWidth="10" defaultRowHeight="15"/>
  <cols>
    <col min="1" max="1" width="4.28515625" customWidth="1"/>
    <col min="2" max="2" width="52.28515625" customWidth="1"/>
    <col min="3" max="3" width="13.28515625" customWidth="1"/>
    <col min="4" max="4" width="53.42578125" customWidth="1"/>
    <col min="5" max="5" width="49.85546875" customWidth="1"/>
  </cols>
  <sheetData>
    <row r="1" spans="1:5">
      <c r="A1" s="149"/>
      <c r="B1" s="30" t="s">
        <v>18</v>
      </c>
      <c r="C1" s="152" t="s">
        <v>0</v>
      </c>
      <c r="D1" s="155" t="s">
        <v>35</v>
      </c>
      <c r="E1" s="158" t="s">
        <v>36</v>
      </c>
    </row>
    <row r="2" spans="1:5">
      <c r="A2" s="150"/>
      <c r="B2" s="31"/>
      <c r="C2" s="153"/>
      <c r="D2" s="156"/>
      <c r="E2" s="159"/>
    </row>
    <row r="3" spans="1:5">
      <c r="A3" s="150"/>
      <c r="B3" s="32" t="s">
        <v>37</v>
      </c>
      <c r="C3" s="153"/>
      <c r="D3" s="156"/>
      <c r="E3" s="159"/>
    </row>
    <row r="4" spans="1:5" ht="15.75" thickBot="1">
      <c r="A4" s="151"/>
      <c r="B4" s="33"/>
      <c r="C4" s="154"/>
      <c r="D4" s="157"/>
      <c r="E4" s="160"/>
    </row>
    <row r="5" spans="1:5" ht="28.5" customHeight="1">
      <c r="A5" s="34"/>
      <c r="B5" s="35" t="s">
        <v>2</v>
      </c>
      <c r="C5" s="36" t="s">
        <v>3</v>
      </c>
      <c r="D5" s="21"/>
      <c r="E5" s="22"/>
    </row>
    <row r="6" spans="1:5">
      <c r="A6" s="23" t="s">
        <v>20</v>
      </c>
      <c r="B6" s="24" t="s">
        <v>109</v>
      </c>
      <c r="C6" s="37"/>
      <c r="D6" s="38" t="s">
        <v>5</v>
      </c>
      <c r="E6" s="39" t="s">
        <v>5</v>
      </c>
    </row>
    <row r="7" spans="1:5">
      <c r="A7" s="23" t="s">
        <v>21</v>
      </c>
      <c r="B7" s="24" t="s">
        <v>118</v>
      </c>
      <c r="C7" s="37"/>
      <c r="D7" s="38" t="s">
        <v>5</v>
      </c>
      <c r="E7" s="39" t="s">
        <v>5</v>
      </c>
    </row>
    <row r="8" spans="1:5">
      <c r="A8" s="23" t="s">
        <v>22</v>
      </c>
      <c r="B8" s="24" t="s">
        <v>110</v>
      </c>
      <c r="C8" s="37"/>
      <c r="D8" s="38" t="s">
        <v>5</v>
      </c>
      <c r="E8" s="39" t="s">
        <v>5</v>
      </c>
    </row>
    <row r="9" spans="1:5">
      <c r="A9" s="23" t="s">
        <v>23</v>
      </c>
      <c r="B9" s="24" t="s">
        <v>111</v>
      </c>
      <c r="C9" s="37"/>
      <c r="D9" s="38" t="s">
        <v>5</v>
      </c>
      <c r="E9" s="39" t="s">
        <v>5</v>
      </c>
    </row>
    <row r="10" spans="1:5">
      <c r="A10" s="23" t="s">
        <v>24</v>
      </c>
      <c r="B10" s="24" t="s">
        <v>207</v>
      </c>
      <c r="C10" s="37"/>
      <c r="D10" s="38" t="s">
        <v>5</v>
      </c>
      <c r="E10" s="39" t="s">
        <v>5</v>
      </c>
    </row>
    <row r="11" spans="1:5">
      <c r="A11" s="23" t="s">
        <v>25</v>
      </c>
      <c r="B11" s="24" t="s">
        <v>114</v>
      </c>
      <c r="C11" s="37"/>
      <c r="D11" s="38" t="s">
        <v>5</v>
      </c>
      <c r="E11" s="39" t="s">
        <v>5</v>
      </c>
    </row>
    <row r="12" spans="1:5">
      <c r="A12" s="23" t="s">
        <v>26</v>
      </c>
      <c r="B12" s="24" t="s">
        <v>115</v>
      </c>
      <c r="C12" s="37"/>
      <c r="D12" s="38" t="s">
        <v>5</v>
      </c>
      <c r="E12" s="39" t="s">
        <v>5</v>
      </c>
    </row>
    <row r="13" spans="1:5" ht="15.75" thickBot="1">
      <c r="A13" s="23" t="s">
        <v>27</v>
      </c>
      <c r="B13" s="24" t="s">
        <v>105</v>
      </c>
      <c r="C13" s="37"/>
      <c r="D13" s="38" t="s">
        <v>5</v>
      </c>
      <c r="E13" s="39" t="s">
        <v>5</v>
      </c>
    </row>
    <row r="14" spans="1:5" s="11" customFormat="1" ht="43.5" customHeight="1" thickBot="1">
      <c r="A14" s="40"/>
      <c r="B14" s="41" t="s">
        <v>33</v>
      </c>
      <c r="C14" s="42">
        <f>SUM(C6:C13)</f>
        <v>0</v>
      </c>
      <c r="D14" s="43"/>
      <c r="E14" s="44"/>
    </row>
    <row r="15" spans="1:5" ht="15.75" thickBot="1">
      <c r="A15" s="45"/>
      <c r="B15" s="45"/>
      <c r="C15" s="45"/>
      <c r="D15" s="45"/>
      <c r="E15" s="45"/>
    </row>
    <row r="16" spans="1:5" ht="28.5" customHeight="1">
      <c r="A16" s="34"/>
      <c r="B16" s="35" t="s">
        <v>6</v>
      </c>
      <c r="C16" s="36" t="s">
        <v>3</v>
      </c>
      <c r="D16" s="46"/>
      <c r="E16" s="47"/>
    </row>
    <row r="17" spans="1:5">
      <c r="A17" s="23" t="s">
        <v>11</v>
      </c>
      <c r="B17" s="24" t="s">
        <v>54</v>
      </c>
      <c r="C17" s="37"/>
      <c r="D17" s="38" t="s">
        <v>5</v>
      </c>
      <c r="E17" s="39" t="s">
        <v>5</v>
      </c>
    </row>
    <row r="18" spans="1:5">
      <c r="A18" s="23" t="s">
        <v>12</v>
      </c>
      <c r="B18" s="24" t="s">
        <v>107</v>
      </c>
      <c r="C18" s="37"/>
      <c r="D18" s="38"/>
      <c r="E18" s="39"/>
    </row>
    <row r="19" spans="1:5">
      <c r="A19" s="23" t="s">
        <v>13</v>
      </c>
      <c r="B19" s="24" t="s">
        <v>55</v>
      </c>
      <c r="C19" s="37"/>
      <c r="D19" s="38" t="s">
        <v>5</v>
      </c>
      <c r="E19" s="39" t="s">
        <v>5</v>
      </c>
    </row>
    <row r="20" spans="1:5">
      <c r="A20" s="23" t="s">
        <v>14</v>
      </c>
      <c r="B20" s="24" t="s">
        <v>56</v>
      </c>
      <c r="C20" s="37"/>
      <c r="D20" s="38" t="s">
        <v>5</v>
      </c>
      <c r="E20" s="39" t="s">
        <v>5</v>
      </c>
    </row>
    <row r="21" spans="1:5">
      <c r="A21" s="23" t="s">
        <v>15</v>
      </c>
      <c r="B21" s="24" t="s">
        <v>57</v>
      </c>
      <c r="C21" s="37"/>
      <c r="D21" s="38"/>
      <c r="E21" s="39"/>
    </row>
    <row r="22" spans="1:5" ht="15.75" thickBot="1">
      <c r="A22" s="23" t="s">
        <v>16</v>
      </c>
      <c r="B22" s="24" t="s">
        <v>106</v>
      </c>
      <c r="C22" s="48"/>
      <c r="D22" s="49" t="s">
        <v>5</v>
      </c>
      <c r="E22" s="50" t="s">
        <v>5</v>
      </c>
    </row>
    <row r="23" spans="1:5" s="11" customFormat="1" ht="43.5" customHeight="1" thickBot="1">
      <c r="A23" s="40"/>
      <c r="B23" s="51" t="s">
        <v>7</v>
      </c>
      <c r="C23" s="42">
        <f>SUM(C17:C22)</f>
        <v>0</v>
      </c>
      <c r="D23" s="43"/>
      <c r="E23" s="44"/>
    </row>
    <row r="24" spans="1:5" ht="15.75" thickBot="1">
      <c r="A24" s="45"/>
      <c r="B24" s="45"/>
      <c r="C24" s="45"/>
      <c r="D24" s="45"/>
      <c r="E24" s="45"/>
    </row>
    <row r="25" spans="1:5" ht="25.15" customHeight="1">
      <c r="A25" s="25"/>
      <c r="B25" s="26" t="s">
        <v>8</v>
      </c>
      <c r="C25" s="52">
        <f>C14</f>
        <v>0</v>
      </c>
      <c r="D25" s="45"/>
      <c r="E25" s="45"/>
    </row>
    <row r="26" spans="1:5" ht="25.15" customHeight="1">
      <c r="A26" s="27"/>
      <c r="B26" s="28" t="s">
        <v>9</v>
      </c>
      <c r="C26" s="53">
        <f>C23</f>
        <v>0</v>
      </c>
      <c r="D26" s="45"/>
      <c r="E26" s="45"/>
    </row>
    <row r="27" spans="1:5" ht="25.15" customHeight="1" thickBot="1">
      <c r="A27" s="54"/>
      <c r="B27" s="29" t="s">
        <v>99</v>
      </c>
      <c r="C27" s="55">
        <f>C25-C26</f>
        <v>0</v>
      </c>
      <c r="D27" s="45"/>
      <c r="E27" s="45"/>
    </row>
  </sheetData>
  <sheetProtection algorithmName="SHA-512" hashValue="ywgcsHBhKt54R+VfNG/kqPZGjjMz9ckLaPJJj/EFE0W/1abkr2HaEma67sOvRMzA9hcrdzXoOJFLyao1CksVKg==" saltValue="SGGUmcQqSASp0ymsJcejrA==" spinCount="100000" sheet="1" objects="1" scenarios="1"/>
  <mergeCells count="4">
    <mergeCell ref="A1:A4"/>
    <mergeCell ref="C1:C4"/>
    <mergeCell ref="D1:D4"/>
    <mergeCell ref="E1:E4"/>
  </mergeCells>
  <dataValidations count="1">
    <dataValidation type="decimal" allowBlank="1" showInputMessage="1" showErrorMessage="1" sqref="C6:C13 C17:C22" xr:uid="{00000000-0002-0000-0000-000000000000}">
      <formula1>0</formula1>
      <formula2>999999999</formula2>
    </dataValidation>
  </dataValidations>
  <printOptions horizontalCentered="1"/>
  <pageMargins left="0.31496062992125984" right="0.31496062992125984" top="0.78740157480314965" bottom="0.78740157480314965" header="0.31496062992125984" footer="0.31496062992125984"/>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H31"/>
  <sheetViews>
    <sheetView zoomScaleNormal="100" workbookViewId="0">
      <selection activeCell="F6" sqref="F6"/>
    </sheetView>
  </sheetViews>
  <sheetFormatPr baseColWidth="10" defaultRowHeight="15"/>
  <cols>
    <col min="1" max="1" width="4.28515625" customWidth="1"/>
    <col min="2" max="2" width="52.28515625" customWidth="1"/>
    <col min="3" max="4" width="13.28515625" customWidth="1"/>
    <col min="5" max="5" width="12" customWidth="1"/>
    <col min="6" max="6" width="38.42578125" customWidth="1"/>
    <col min="7" max="7" width="21.7109375" bestFit="1" customWidth="1"/>
    <col min="8" max="8" width="36" customWidth="1"/>
  </cols>
  <sheetData>
    <row r="1" spans="1:8">
      <c r="A1" s="149"/>
      <c r="B1" s="30" t="s">
        <v>18</v>
      </c>
      <c r="C1" s="152" t="s">
        <v>0</v>
      </c>
      <c r="D1" s="163" t="s">
        <v>1</v>
      </c>
      <c r="E1" s="152" t="s">
        <v>100</v>
      </c>
      <c r="F1" s="152" t="s">
        <v>104</v>
      </c>
      <c r="G1" s="152" t="s">
        <v>208</v>
      </c>
      <c r="H1" s="155" t="s">
        <v>34</v>
      </c>
    </row>
    <row r="2" spans="1:8">
      <c r="A2" s="150"/>
      <c r="B2" s="61">
        <f>'Plan Sportstättenförderung'!B2</f>
        <v>0</v>
      </c>
      <c r="C2" s="153"/>
      <c r="D2" s="161"/>
      <c r="E2" s="153"/>
      <c r="F2" s="153"/>
      <c r="G2" s="161"/>
      <c r="H2" s="156"/>
    </row>
    <row r="3" spans="1:8">
      <c r="A3" s="150"/>
      <c r="B3" s="32" t="s">
        <v>37</v>
      </c>
      <c r="C3" s="153"/>
      <c r="D3" s="161"/>
      <c r="E3" s="153"/>
      <c r="F3" s="153"/>
      <c r="G3" s="161"/>
      <c r="H3" s="156"/>
    </row>
    <row r="4" spans="1:8" ht="15.75" thickBot="1">
      <c r="A4" s="151"/>
      <c r="B4" s="62">
        <f>'Plan Sportstättenförderung'!B4</f>
        <v>0</v>
      </c>
      <c r="C4" s="154"/>
      <c r="D4" s="162"/>
      <c r="E4" s="154"/>
      <c r="F4" s="154"/>
      <c r="G4" s="162"/>
      <c r="H4" s="157"/>
    </row>
    <row r="5" spans="1:8" ht="28.5" customHeight="1">
      <c r="A5" s="34"/>
      <c r="B5" s="35" t="s">
        <v>2</v>
      </c>
      <c r="C5" s="36" t="s">
        <v>3</v>
      </c>
      <c r="D5" s="36" t="s">
        <v>3</v>
      </c>
      <c r="E5" s="36" t="s">
        <v>4</v>
      </c>
      <c r="F5" s="56"/>
      <c r="G5" s="36" t="s">
        <v>3</v>
      </c>
      <c r="H5" s="21"/>
    </row>
    <row r="6" spans="1:8" s="11" customFormat="1">
      <c r="A6" s="23" t="s">
        <v>20</v>
      </c>
      <c r="B6" s="24" t="s">
        <v>109</v>
      </c>
      <c r="C6" s="63">
        <f>'Plan Sportstättenförderung'!C6</f>
        <v>0</v>
      </c>
      <c r="D6" s="64">
        <f>'Berechnung Ausgaben'!B122</f>
        <v>0</v>
      </c>
      <c r="E6" s="65" t="str">
        <f>IF(OR(C6=0,D6=0),"-",D6/C6*100-100)</f>
        <v>-</v>
      </c>
      <c r="F6" s="66"/>
      <c r="G6" s="64">
        <f>'Berechnung anrechenbare A'!B122</f>
        <v>0</v>
      </c>
      <c r="H6" s="67" t="s">
        <v>5</v>
      </c>
    </row>
    <row r="7" spans="1:8" s="11" customFormat="1">
      <c r="A7" s="23" t="s">
        <v>21</v>
      </c>
      <c r="B7" s="24" t="s">
        <v>118</v>
      </c>
      <c r="C7" s="63">
        <f>'Plan Sportstättenförderung'!C7</f>
        <v>0</v>
      </c>
      <c r="D7" s="64">
        <f>'Berechnung Ausgaben'!C122</f>
        <v>0</v>
      </c>
      <c r="E7" s="65" t="str">
        <f t="shared" ref="E7:E14" si="0">IF(OR(C7=0,D7=0),"-",D7/C7*100-100)</f>
        <v>-</v>
      </c>
      <c r="F7" s="66"/>
      <c r="G7" s="64">
        <f>'Berechnung anrechenbare A'!C122</f>
        <v>0</v>
      </c>
      <c r="H7" s="67" t="s">
        <v>5</v>
      </c>
    </row>
    <row r="8" spans="1:8" s="11" customFormat="1">
      <c r="A8" s="23" t="s">
        <v>22</v>
      </c>
      <c r="B8" s="24" t="s">
        <v>110</v>
      </c>
      <c r="C8" s="63">
        <f>'Plan Sportstättenförderung'!C8</f>
        <v>0</v>
      </c>
      <c r="D8" s="64">
        <f>'Berechnung Ausgaben'!D122</f>
        <v>0</v>
      </c>
      <c r="E8" s="65" t="str">
        <f t="shared" si="0"/>
        <v>-</v>
      </c>
      <c r="F8" s="66" t="s">
        <v>5</v>
      </c>
      <c r="G8" s="64">
        <f>'Berechnung anrechenbare A'!D122</f>
        <v>0</v>
      </c>
      <c r="H8" s="67" t="s">
        <v>5</v>
      </c>
    </row>
    <row r="9" spans="1:8" s="11" customFormat="1">
      <c r="A9" s="23" t="s">
        <v>23</v>
      </c>
      <c r="B9" s="24" t="s">
        <v>111</v>
      </c>
      <c r="C9" s="63">
        <f>'Plan Sportstättenförderung'!C9</f>
        <v>0</v>
      </c>
      <c r="D9" s="64">
        <f>'Berechnung Ausgaben'!E122</f>
        <v>0</v>
      </c>
      <c r="E9" s="65" t="str">
        <f t="shared" si="0"/>
        <v>-</v>
      </c>
      <c r="F9" s="66" t="s">
        <v>5</v>
      </c>
      <c r="G9" s="64">
        <f>'Berechnung anrechenbare A'!E122</f>
        <v>0</v>
      </c>
      <c r="H9" s="67" t="s">
        <v>5</v>
      </c>
    </row>
    <row r="10" spans="1:8" s="11" customFormat="1">
      <c r="A10" s="23" t="s">
        <v>24</v>
      </c>
      <c r="B10" s="24" t="s">
        <v>207</v>
      </c>
      <c r="C10" s="63">
        <f>'Plan Sportstättenförderung'!C10</f>
        <v>0</v>
      </c>
      <c r="D10" s="64">
        <f>'Berechnung Ausgaben'!F122</f>
        <v>0</v>
      </c>
      <c r="E10" s="65" t="str">
        <f t="shared" si="0"/>
        <v>-</v>
      </c>
      <c r="F10" s="66" t="s">
        <v>5</v>
      </c>
      <c r="G10" s="64">
        <f>'Berechnung anrechenbare A'!F122</f>
        <v>0</v>
      </c>
      <c r="H10" s="67" t="s">
        <v>5</v>
      </c>
    </row>
    <row r="11" spans="1:8" s="11" customFormat="1">
      <c r="A11" s="23" t="s">
        <v>25</v>
      </c>
      <c r="B11" s="24" t="s">
        <v>114</v>
      </c>
      <c r="C11" s="63">
        <f>'Plan Sportstättenförderung'!C11</f>
        <v>0</v>
      </c>
      <c r="D11" s="64">
        <f>'Berechnung Ausgaben'!G122</f>
        <v>0</v>
      </c>
      <c r="E11" s="65" t="str">
        <f t="shared" si="0"/>
        <v>-</v>
      </c>
      <c r="F11" s="66" t="s">
        <v>5</v>
      </c>
      <c r="G11" s="64">
        <f>'Berechnung anrechenbare A'!G122</f>
        <v>0</v>
      </c>
      <c r="H11" s="67" t="s">
        <v>5</v>
      </c>
    </row>
    <row r="12" spans="1:8" s="11" customFormat="1">
      <c r="A12" s="23" t="s">
        <v>26</v>
      </c>
      <c r="B12" s="24" t="s">
        <v>115</v>
      </c>
      <c r="C12" s="63">
        <f>'Plan Sportstättenförderung'!C12</f>
        <v>0</v>
      </c>
      <c r="D12" s="64">
        <f>'Berechnung Ausgaben'!H122</f>
        <v>0</v>
      </c>
      <c r="E12" s="65" t="str">
        <f t="shared" si="0"/>
        <v>-</v>
      </c>
      <c r="F12" s="66" t="s">
        <v>5</v>
      </c>
      <c r="G12" s="64">
        <f>'Berechnung anrechenbare A'!H122</f>
        <v>0</v>
      </c>
      <c r="H12" s="67" t="s">
        <v>5</v>
      </c>
    </row>
    <row r="13" spans="1:8" s="11" customFormat="1" ht="15.75" thickBot="1">
      <c r="A13" s="57" t="s">
        <v>27</v>
      </c>
      <c r="B13" s="58" t="s">
        <v>105</v>
      </c>
      <c r="C13" s="68">
        <f>'Plan Sportstättenförderung'!C13</f>
        <v>0</v>
      </c>
      <c r="D13" s="69">
        <f>'Berechnung Ausgaben'!N122</f>
        <v>0</v>
      </c>
      <c r="E13" s="70" t="str">
        <f t="shared" si="0"/>
        <v>-</v>
      </c>
      <c r="F13" s="71" t="s">
        <v>5</v>
      </c>
      <c r="G13" s="69">
        <f>'Berechnung anrechenbare A'!N122</f>
        <v>0</v>
      </c>
      <c r="H13" s="72" t="s">
        <v>5</v>
      </c>
    </row>
    <row r="14" spans="1:8" s="12" customFormat="1" ht="43.5" customHeight="1" thickBot="1">
      <c r="A14" s="40"/>
      <c r="B14" s="51" t="s">
        <v>33</v>
      </c>
      <c r="C14" s="73">
        <f>SUM(C6:C13)</f>
        <v>0</v>
      </c>
      <c r="D14" s="74">
        <f>SUM(D6:D13)</f>
        <v>0</v>
      </c>
      <c r="E14" s="75" t="str">
        <f t="shared" si="0"/>
        <v>-</v>
      </c>
      <c r="F14" s="76"/>
      <c r="G14" s="74">
        <f>SUM(G6:G13)</f>
        <v>0</v>
      </c>
      <c r="H14" s="77"/>
    </row>
    <row r="15" spans="1:8" ht="15.75" thickBot="1">
      <c r="A15" s="45"/>
      <c r="B15" s="45"/>
      <c r="C15" s="45"/>
      <c r="D15" s="45"/>
      <c r="E15" s="45"/>
      <c r="F15" s="45"/>
      <c r="G15" s="45"/>
      <c r="H15" s="45"/>
    </row>
    <row r="16" spans="1:8" ht="28.5" customHeight="1">
      <c r="A16" s="34"/>
      <c r="B16" s="35" t="s">
        <v>6</v>
      </c>
      <c r="C16" s="36" t="s">
        <v>3</v>
      </c>
      <c r="D16" s="36" t="s">
        <v>3</v>
      </c>
      <c r="E16" s="36" t="s">
        <v>4</v>
      </c>
      <c r="F16" s="59"/>
      <c r="G16" s="36" t="s">
        <v>3</v>
      </c>
      <c r="H16" s="21"/>
    </row>
    <row r="17" spans="1:8" ht="15.75" customHeight="1">
      <c r="A17" s="23" t="s">
        <v>11</v>
      </c>
      <c r="B17" s="24" t="s">
        <v>54</v>
      </c>
      <c r="C17" s="78">
        <f>'Plan Sportstättenförderung'!C17</f>
        <v>0</v>
      </c>
      <c r="D17" s="79">
        <f>'Berechnung Einnahmen'!B22</f>
        <v>0</v>
      </c>
      <c r="E17" s="80" t="str">
        <f>IF(OR(C17=0,D17=0),"-",D17/C17*100-100)</f>
        <v>-</v>
      </c>
      <c r="F17" s="66" t="s">
        <v>5</v>
      </c>
      <c r="G17" s="79">
        <f>'Berechnung anrechenbare E'!B22</f>
        <v>0</v>
      </c>
      <c r="H17" s="67" t="s">
        <v>5</v>
      </c>
    </row>
    <row r="18" spans="1:8">
      <c r="A18" s="23" t="s">
        <v>12</v>
      </c>
      <c r="B18" s="24" t="s">
        <v>107</v>
      </c>
      <c r="C18" s="78">
        <f>'Plan Sportstättenförderung'!C18</f>
        <v>0</v>
      </c>
      <c r="D18" s="79">
        <f>'Berechnung Einnahmen'!C22</f>
        <v>0</v>
      </c>
      <c r="E18" s="80" t="str">
        <f t="shared" ref="E18:E23" si="1">IF(OR(C18=0,D18=0),"-",D18/C18*100-100)</f>
        <v>-</v>
      </c>
      <c r="F18" s="66"/>
      <c r="G18" s="79">
        <f>'Berechnung anrechenbare E'!C22</f>
        <v>0</v>
      </c>
      <c r="H18" s="67"/>
    </row>
    <row r="19" spans="1:8">
      <c r="A19" s="23" t="s">
        <v>13</v>
      </c>
      <c r="B19" s="24" t="s">
        <v>55</v>
      </c>
      <c r="C19" s="78">
        <f>'Plan Sportstättenförderung'!C19</f>
        <v>0</v>
      </c>
      <c r="D19" s="79">
        <f>'Berechnung Einnahmen'!G22</f>
        <v>0</v>
      </c>
      <c r="E19" s="80" t="str">
        <f t="shared" si="1"/>
        <v>-</v>
      </c>
      <c r="F19" s="66" t="s">
        <v>5</v>
      </c>
      <c r="G19" s="79">
        <f>'Berechnung anrechenbare E'!G22</f>
        <v>0</v>
      </c>
      <c r="H19" s="67" t="s">
        <v>5</v>
      </c>
    </row>
    <row r="20" spans="1:8">
      <c r="A20" s="23" t="s">
        <v>14</v>
      </c>
      <c r="B20" s="24" t="s">
        <v>56</v>
      </c>
      <c r="C20" s="78">
        <f>'Plan Sportstättenförderung'!C20</f>
        <v>0</v>
      </c>
      <c r="D20" s="79">
        <f>'Berechnung Einnahmen'!H22</f>
        <v>0</v>
      </c>
      <c r="E20" s="80" t="str">
        <f t="shared" si="1"/>
        <v>-</v>
      </c>
      <c r="F20" s="66" t="s">
        <v>5</v>
      </c>
      <c r="G20" s="79">
        <f>'Berechnung anrechenbare E'!H22</f>
        <v>0</v>
      </c>
      <c r="H20" s="67" t="s">
        <v>5</v>
      </c>
    </row>
    <row r="21" spans="1:8">
      <c r="A21" s="23" t="s">
        <v>15</v>
      </c>
      <c r="B21" s="24" t="s">
        <v>57</v>
      </c>
      <c r="C21" s="78">
        <f>'Plan Sportstättenförderung'!C21</f>
        <v>0</v>
      </c>
      <c r="D21" s="79">
        <f>'Berechnung Einnahmen'!I22</f>
        <v>0</v>
      </c>
      <c r="E21" s="80" t="str">
        <f t="shared" si="1"/>
        <v>-</v>
      </c>
      <c r="F21" s="66"/>
      <c r="G21" s="79">
        <f>'Berechnung anrechenbare E'!I22</f>
        <v>0</v>
      </c>
      <c r="H21" s="67"/>
    </row>
    <row r="22" spans="1:8" ht="15.75" thickBot="1">
      <c r="A22" s="23" t="s">
        <v>16</v>
      </c>
      <c r="B22" s="60" t="s">
        <v>106</v>
      </c>
      <c r="C22" s="81">
        <f>'Plan Sportstättenförderung'!C22</f>
        <v>0</v>
      </c>
      <c r="D22" s="82">
        <f>'Berechnung Einnahmen'!J22</f>
        <v>0</v>
      </c>
      <c r="E22" s="83" t="str">
        <f t="shared" si="1"/>
        <v>-</v>
      </c>
      <c r="F22" s="84" t="s">
        <v>5</v>
      </c>
      <c r="G22" s="82">
        <f>'Berechnung anrechenbare E'!J22</f>
        <v>0</v>
      </c>
      <c r="H22" s="85" t="s">
        <v>5</v>
      </c>
    </row>
    <row r="23" spans="1:8" s="12" customFormat="1" ht="43.5" customHeight="1" thickBot="1">
      <c r="A23" s="40"/>
      <c r="B23" s="51" t="s">
        <v>7</v>
      </c>
      <c r="C23" s="73">
        <f>SUM(C17:C22)</f>
        <v>0</v>
      </c>
      <c r="D23" s="74">
        <f>SUM(D17:D22)</f>
        <v>0</v>
      </c>
      <c r="E23" s="75" t="str">
        <f t="shared" si="1"/>
        <v>-</v>
      </c>
      <c r="F23" s="76"/>
      <c r="G23" s="74">
        <f>SUM(G17:G22)</f>
        <v>0</v>
      </c>
      <c r="H23" s="77"/>
    </row>
    <row r="24" spans="1:8">
      <c r="A24" s="45"/>
      <c r="B24" s="45"/>
      <c r="C24" s="45"/>
      <c r="D24" s="45"/>
      <c r="E24" s="45"/>
      <c r="F24" s="45"/>
      <c r="G24" s="45"/>
      <c r="H24" s="45"/>
    </row>
    <row r="25" spans="1:8">
      <c r="A25" s="45"/>
      <c r="B25" s="45"/>
      <c r="C25" s="45"/>
      <c r="D25" s="45"/>
      <c r="E25" s="45"/>
      <c r="F25" s="45"/>
      <c r="G25" s="45"/>
      <c r="H25" s="45"/>
    </row>
    <row r="26" spans="1:8" ht="15.75" thickBot="1">
      <c r="A26" s="45"/>
      <c r="B26" s="45"/>
      <c r="C26" s="45"/>
      <c r="D26" s="45"/>
      <c r="E26" s="45"/>
      <c r="F26" s="45"/>
      <c r="G26" s="45"/>
      <c r="H26" s="45"/>
    </row>
    <row r="27" spans="1:8" ht="25.5" customHeight="1">
      <c r="A27" s="25"/>
      <c r="B27" s="26" t="s">
        <v>8</v>
      </c>
      <c r="C27" s="86">
        <f>C14</f>
        <v>0</v>
      </c>
      <c r="D27" s="86">
        <f>D14</f>
        <v>0</v>
      </c>
      <c r="E27" s="87" t="str">
        <f t="shared" ref="E27:E29" si="2">IF(OR(C27=0,D27=0),"-",D27/C27*100-100)</f>
        <v>-</v>
      </c>
      <c r="F27" s="88"/>
      <c r="G27" s="86">
        <f>G14</f>
        <v>0</v>
      </c>
      <c r="H27" s="89"/>
    </row>
    <row r="28" spans="1:8" ht="25.5" customHeight="1">
      <c r="A28" s="27"/>
      <c r="B28" s="28" t="s">
        <v>9</v>
      </c>
      <c r="C28" s="90">
        <f>C23</f>
        <v>0</v>
      </c>
      <c r="D28" s="90">
        <f>D23</f>
        <v>0</v>
      </c>
      <c r="E28" s="91" t="str">
        <f t="shared" si="2"/>
        <v>-</v>
      </c>
      <c r="F28" s="92"/>
      <c r="G28" s="90">
        <f>G23</f>
        <v>0</v>
      </c>
      <c r="H28" s="93"/>
    </row>
    <row r="29" spans="1:8" ht="25.5" customHeight="1" thickBot="1">
      <c r="A29" s="54"/>
      <c r="B29" s="29" t="s">
        <v>10</v>
      </c>
      <c r="C29" s="94">
        <f>C27-C28</f>
        <v>0</v>
      </c>
      <c r="D29" s="94">
        <f>D27-D28</f>
        <v>0</v>
      </c>
      <c r="E29" s="95" t="str">
        <f t="shared" si="2"/>
        <v>-</v>
      </c>
      <c r="F29" s="96"/>
      <c r="G29" s="94">
        <f>G27-G28</f>
        <v>0</v>
      </c>
      <c r="H29" s="97"/>
    </row>
    <row r="30" spans="1:8">
      <c r="E30" s="1"/>
    </row>
    <row r="31" spans="1:8">
      <c r="E31" s="1"/>
    </row>
  </sheetData>
  <sheetProtection algorithmName="SHA-512" hashValue="3t9JzdDJd7ML80uYzcu41fMxSStzhOo1ZsSfAd47rLI1PZUDidGm4KeC69FXTpv/y3y1doJONJobexm2G26BrQ==" saltValue="9RW7tg1k/AJ51t4c0KHZ1Q==" spinCount="100000" sheet="1" objects="1" scenarios="1"/>
  <mergeCells count="7">
    <mergeCell ref="F1:F4"/>
    <mergeCell ref="G1:G4"/>
    <mergeCell ref="H1:H4"/>
    <mergeCell ref="A1:A4"/>
    <mergeCell ref="C1:C4"/>
    <mergeCell ref="D1:D4"/>
    <mergeCell ref="E1:E4"/>
  </mergeCells>
  <printOptions horizontalCentered="1"/>
  <pageMargins left="0.31496062992125984" right="0.31496062992125984" top="0.78740157480314965" bottom="0.78740157480314965" header="0.31496062992125984" footer="0.31496062992125984"/>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197"/>
  <sheetViews>
    <sheetView zoomScale="80" zoomScaleNormal="80" zoomScaleSheetLayoutView="80" zoomScalePageLayoutView="40" workbookViewId="0">
      <selection activeCell="C2" sqref="C2"/>
    </sheetView>
  </sheetViews>
  <sheetFormatPr baseColWidth="10" defaultRowHeight="15"/>
  <cols>
    <col min="1" max="1" width="6.28515625" bestFit="1" customWidth="1"/>
    <col min="2" max="2" width="44.42578125" customWidth="1"/>
    <col min="3" max="4" width="30.7109375" customWidth="1"/>
    <col min="5" max="5" width="40.85546875" customWidth="1"/>
    <col min="6" max="6" width="41.42578125" customWidth="1"/>
    <col min="7" max="7" width="21.85546875" customWidth="1"/>
    <col min="8" max="8" width="22.140625" customWidth="1"/>
    <col min="9" max="9" width="20.7109375" customWidth="1"/>
    <col min="10" max="10" width="24" bestFit="1" customWidth="1"/>
  </cols>
  <sheetData>
    <row r="1" spans="1:10" ht="15" customHeight="1">
      <c r="A1" s="183" t="s">
        <v>18</v>
      </c>
      <c r="B1" s="184"/>
      <c r="C1" s="101" t="s">
        <v>43</v>
      </c>
      <c r="D1" s="101" t="s">
        <v>42</v>
      </c>
      <c r="E1" s="102" t="s">
        <v>101</v>
      </c>
      <c r="F1" s="102" t="s">
        <v>102</v>
      </c>
      <c r="G1" s="152" t="s">
        <v>41</v>
      </c>
      <c r="H1" s="152" t="s">
        <v>208</v>
      </c>
      <c r="I1" s="152" t="s">
        <v>209</v>
      </c>
      <c r="J1" s="155" t="s">
        <v>34</v>
      </c>
    </row>
    <row r="2" spans="1:10">
      <c r="A2" s="164">
        <f>'Plan Sportstättenförderung'!B2</f>
        <v>0</v>
      </c>
      <c r="B2" s="165"/>
      <c r="C2" s="103"/>
      <c r="D2" s="104"/>
      <c r="E2" s="105"/>
      <c r="F2" s="106"/>
      <c r="G2" s="161"/>
      <c r="H2" s="161"/>
      <c r="I2" s="161"/>
      <c r="J2" s="156"/>
    </row>
    <row r="3" spans="1:10">
      <c r="A3" s="185" t="s">
        <v>37</v>
      </c>
      <c r="B3" s="186"/>
      <c r="C3" s="107" t="s">
        <v>44</v>
      </c>
      <c r="D3" s="107" t="s">
        <v>45</v>
      </c>
      <c r="E3" s="168" t="s">
        <v>46</v>
      </c>
      <c r="F3" s="169"/>
      <c r="G3" s="161"/>
      <c r="H3" s="161"/>
      <c r="I3" s="161"/>
      <c r="J3" s="156"/>
    </row>
    <row r="4" spans="1:10" ht="15.75" thickBot="1">
      <c r="A4" s="170">
        <f>'Plan Sportstättenförderung'!B4</f>
        <v>0</v>
      </c>
      <c r="B4" s="171"/>
      <c r="C4" s="108"/>
      <c r="D4" s="108"/>
      <c r="E4" s="189"/>
      <c r="F4" s="190"/>
      <c r="G4" s="162"/>
      <c r="H4" s="162"/>
      <c r="I4" s="162"/>
      <c r="J4" s="157"/>
    </row>
    <row r="5" spans="1:10" ht="28.5" customHeight="1">
      <c r="A5" s="34"/>
      <c r="B5" s="35" t="s">
        <v>48</v>
      </c>
      <c r="C5" s="35" t="s">
        <v>38</v>
      </c>
      <c r="D5" s="35" t="s">
        <v>39</v>
      </c>
      <c r="E5" s="35" t="s">
        <v>103</v>
      </c>
      <c r="F5" s="35" t="s">
        <v>40</v>
      </c>
      <c r="G5" s="36" t="s">
        <v>3</v>
      </c>
      <c r="H5" s="36" t="s">
        <v>3</v>
      </c>
      <c r="I5" s="36" t="s">
        <v>3</v>
      </c>
      <c r="J5" s="21"/>
    </row>
    <row r="6" spans="1:10" ht="21" customHeight="1">
      <c r="A6" s="109" t="s">
        <v>20</v>
      </c>
      <c r="B6" s="110"/>
      <c r="C6" s="111"/>
      <c r="D6" s="112"/>
      <c r="E6" s="110"/>
      <c r="F6" s="110"/>
      <c r="G6" s="37"/>
      <c r="H6" s="113"/>
      <c r="I6" s="64"/>
      <c r="J6" s="67" t="s">
        <v>5</v>
      </c>
    </row>
    <row r="7" spans="1:10" ht="21" customHeight="1">
      <c r="A7" s="109" t="s">
        <v>21</v>
      </c>
      <c r="B7" s="110"/>
      <c r="C7" s="111"/>
      <c r="D7" s="112"/>
      <c r="E7" s="110"/>
      <c r="F7" s="110"/>
      <c r="G7" s="37"/>
      <c r="H7" s="113"/>
      <c r="I7" s="64"/>
      <c r="J7" s="67" t="s">
        <v>5</v>
      </c>
    </row>
    <row r="8" spans="1:10" ht="21" customHeight="1">
      <c r="A8" s="109" t="s">
        <v>22</v>
      </c>
      <c r="B8" s="110"/>
      <c r="C8" s="111"/>
      <c r="D8" s="112"/>
      <c r="E8" s="110"/>
      <c r="F8" s="110"/>
      <c r="G8" s="37"/>
      <c r="H8" s="113"/>
      <c r="I8" s="64"/>
      <c r="J8" s="67" t="s">
        <v>5</v>
      </c>
    </row>
    <row r="9" spans="1:10" ht="21" customHeight="1">
      <c r="A9" s="109" t="s">
        <v>23</v>
      </c>
      <c r="B9" s="110"/>
      <c r="C9" s="111"/>
      <c r="D9" s="112"/>
      <c r="E9" s="110"/>
      <c r="F9" s="110"/>
      <c r="G9" s="37"/>
      <c r="H9" s="113"/>
      <c r="I9" s="64"/>
      <c r="J9" s="67" t="s">
        <v>5</v>
      </c>
    </row>
    <row r="10" spans="1:10" ht="21" customHeight="1">
      <c r="A10" s="109" t="s">
        <v>24</v>
      </c>
      <c r="B10" s="110"/>
      <c r="C10" s="111"/>
      <c r="D10" s="112"/>
      <c r="E10" s="110"/>
      <c r="F10" s="110"/>
      <c r="G10" s="37"/>
      <c r="H10" s="113"/>
      <c r="I10" s="64"/>
      <c r="J10" s="67" t="s">
        <v>5</v>
      </c>
    </row>
    <row r="11" spans="1:10" ht="21" customHeight="1">
      <c r="A11" s="109" t="s">
        <v>25</v>
      </c>
      <c r="B11" s="110"/>
      <c r="C11" s="111"/>
      <c r="D11" s="112"/>
      <c r="E11" s="110"/>
      <c r="F11" s="110"/>
      <c r="G11" s="37"/>
      <c r="H11" s="113"/>
      <c r="I11" s="64"/>
      <c r="J11" s="67" t="s">
        <v>5</v>
      </c>
    </row>
    <row r="12" spans="1:10" ht="21" customHeight="1">
      <c r="A12" s="109" t="s">
        <v>26</v>
      </c>
      <c r="B12" s="110"/>
      <c r="C12" s="111"/>
      <c r="D12" s="112"/>
      <c r="E12" s="110"/>
      <c r="F12" s="110"/>
      <c r="G12" s="37"/>
      <c r="H12" s="113"/>
      <c r="I12" s="64"/>
      <c r="J12" s="67" t="s">
        <v>5</v>
      </c>
    </row>
    <row r="13" spans="1:10" ht="21" customHeight="1">
      <c r="A13" s="109" t="s">
        <v>27</v>
      </c>
      <c r="B13" s="110"/>
      <c r="C13" s="111"/>
      <c r="D13" s="112"/>
      <c r="E13" s="110"/>
      <c r="F13" s="110"/>
      <c r="G13" s="37"/>
      <c r="H13" s="113"/>
      <c r="I13" s="64"/>
      <c r="J13" s="67" t="s">
        <v>5</v>
      </c>
    </row>
    <row r="14" spans="1:10" ht="21" customHeight="1">
      <c r="A14" s="109" t="s">
        <v>28</v>
      </c>
      <c r="B14" s="110"/>
      <c r="C14" s="111"/>
      <c r="D14" s="112"/>
      <c r="E14" s="110"/>
      <c r="F14" s="110"/>
      <c r="G14" s="37"/>
      <c r="H14" s="113"/>
      <c r="I14" s="64"/>
      <c r="J14" s="67" t="s">
        <v>5</v>
      </c>
    </row>
    <row r="15" spans="1:10" ht="21" customHeight="1">
      <c r="A15" s="109" t="s">
        <v>29</v>
      </c>
      <c r="B15" s="110"/>
      <c r="C15" s="111"/>
      <c r="D15" s="112"/>
      <c r="E15" s="110"/>
      <c r="F15" s="110"/>
      <c r="G15" s="37"/>
      <c r="H15" s="113"/>
      <c r="I15" s="64"/>
      <c r="J15" s="67" t="s">
        <v>5</v>
      </c>
    </row>
    <row r="16" spans="1:10" ht="21" customHeight="1">
      <c r="A16" s="109" t="s">
        <v>30</v>
      </c>
      <c r="B16" s="110"/>
      <c r="C16" s="111"/>
      <c r="D16" s="112"/>
      <c r="E16" s="110"/>
      <c r="F16" s="110"/>
      <c r="G16" s="37"/>
      <c r="H16" s="113"/>
      <c r="I16" s="64"/>
      <c r="J16" s="67" t="s">
        <v>5</v>
      </c>
    </row>
    <row r="17" spans="1:10" ht="21" customHeight="1">
      <c r="A17" s="109" t="s">
        <v>31</v>
      </c>
      <c r="B17" s="110"/>
      <c r="C17" s="111"/>
      <c r="D17" s="112"/>
      <c r="E17" s="110"/>
      <c r="F17" s="110"/>
      <c r="G17" s="37"/>
      <c r="H17" s="113"/>
      <c r="I17" s="64"/>
      <c r="J17" s="67" t="s">
        <v>5</v>
      </c>
    </row>
    <row r="18" spans="1:10" ht="21" customHeight="1">
      <c r="A18" s="109" t="s">
        <v>32</v>
      </c>
      <c r="B18" s="110"/>
      <c r="C18" s="111"/>
      <c r="D18" s="112"/>
      <c r="E18" s="110"/>
      <c r="F18" s="110"/>
      <c r="G18" s="37"/>
      <c r="H18" s="113"/>
      <c r="I18" s="64"/>
      <c r="J18" s="67" t="s">
        <v>5</v>
      </c>
    </row>
    <row r="19" spans="1:10" ht="21" customHeight="1">
      <c r="A19" s="109" t="s">
        <v>58</v>
      </c>
      <c r="B19" s="110"/>
      <c r="C19" s="111"/>
      <c r="D19" s="112"/>
      <c r="E19" s="110"/>
      <c r="F19" s="110"/>
      <c r="G19" s="37"/>
      <c r="H19" s="113"/>
      <c r="I19" s="64"/>
      <c r="J19" s="67"/>
    </row>
    <row r="20" spans="1:10" ht="21" customHeight="1">
      <c r="A20" s="109" t="s">
        <v>59</v>
      </c>
      <c r="B20" s="110"/>
      <c r="C20" s="111"/>
      <c r="D20" s="112"/>
      <c r="E20" s="110"/>
      <c r="F20" s="110"/>
      <c r="G20" s="37"/>
      <c r="H20" s="113"/>
      <c r="I20" s="64"/>
      <c r="J20" s="67"/>
    </row>
    <row r="21" spans="1:10" ht="21" customHeight="1">
      <c r="A21" s="109" t="s">
        <v>60</v>
      </c>
      <c r="B21" s="110"/>
      <c r="C21" s="111"/>
      <c r="D21" s="112"/>
      <c r="E21" s="110"/>
      <c r="F21" s="110"/>
      <c r="G21" s="37"/>
      <c r="H21" s="113"/>
      <c r="I21" s="64"/>
      <c r="J21" s="67"/>
    </row>
    <row r="22" spans="1:10" ht="21" customHeight="1">
      <c r="A22" s="109" t="s">
        <v>61</v>
      </c>
      <c r="B22" s="110"/>
      <c r="C22" s="111"/>
      <c r="D22" s="112"/>
      <c r="E22" s="110"/>
      <c r="F22" s="110"/>
      <c r="G22" s="37"/>
      <c r="H22" s="113"/>
      <c r="I22" s="64"/>
      <c r="J22" s="67"/>
    </row>
    <row r="23" spans="1:10" ht="21" customHeight="1">
      <c r="A23" s="109" t="s">
        <v>62</v>
      </c>
      <c r="B23" s="110"/>
      <c r="C23" s="111"/>
      <c r="D23" s="112"/>
      <c r="E23" s="110"/>
      <c r="F23" s="110"/>
      <c r="G23" s="37"/>
      <c r="H23" s="113"/>
      <c r="I23" s="64"/>
      <c r="J23" s="67"/>
    </row>
    <row r="24" spans="1:10" ht="21" customHeight="1">
      <c r="A24" s="109" t="s">
        <v>63</v>
      </c>
      <c r="B24" s="110"/>
      <c r="C24" s="111"/>
      <c r="D24" s="112"/>
      <c r="E24" s="110"/>
      <c r="F24" s="110"/>
      <c r="G24" s="37"/>
      <c r="H24" s="113"/>
      <c r="I24" s="64"/>
      <c r="J24" s="67"/>
    </row>
    <row r="25" spans="1:10" ht="21" customHeight="1">
      <c r="A25" s="109" t="s">
        <v>64</v>
      </c>
      <c r="B25" s="110"/>
      <c r="C25" s="111"/>
      <c r="D25" s="112"/>
      <c r="E25" s="110"/>
      <c r="F25" s="110"/>
      <c r="G25" s="37"/>
      <c r="H25" s="113"/>
      <c r="I25" s="64"/>
      <c r="J25" s="67"/>
    </row>
    <row r="26" spans="1:10" ht="21" customHeight="1">
      <c r="A26" s="109" t="s">
        <v>65</v>
      </c>
      <c r="B26" s="110"/>
      <c r="C26" s="111"/>
      <c r="D26" s="112"/>
      <c r="E26" s="110"/>
      <c r="F26" s="110"/>
      <c r="G26" s="37"/>
      <c r="H26" s="113"/>
      <c r="I26" s="64"/>
      <c r="J26" s="67"/>
    </row>
    <row r="27" spans="1:10" ht="21" customHeight="1">
      <c r="A27" s="109" t="s">
        <v>66</v>
      </c>
      <c r="B27" s="110"/>
      <c r="C27" s="111"/>
      <c r="D27" s="112"/>
      <c r="E27" s="110"/>
      <c r="F27" s="110"/>
      <c r="G27" s="37"/>
      <c r="H27" s="113"/>
      <c r="I27" s="64"/>
      <c r="J27" s="67"/>
    </row>
    <row r="28" spans="1:10" ht="21" customHeight="1">
      <c r="A28" s="109" t="s">
        <v>67</v>
      </c>
      <c r="B28" s="110"/>
      <c r="C28" s="111"/>
      <c r="D28" s="112"/>
      <c r="E28" s="110"/>
      <c r="F28" s="110"/>
      <c r="G28" s="37"/>
      <c r="H28" s="113"/>
      <c r="I28" s="64"/>
      <c r="J28" s="67"/>
    </row>
    <row r="29" spans="1:10" ht="21" customHeight="1">
      <c r="A29" s="109" t="s">
        <v>68</v>
      </c>
      <c r="B29" s="110"/>
      <c r="C29" s="111"/>
      <c r="D29" s="112"/>
      <c r="E29" s="110"/>
      <c r="F29" s="110"/>
      <c r="G29" s="37"/>
      <c r="H29" s="113"/>
      <c r="I29" s="64"/>
      <c r="J29" s="67"/>
    </row>
    <row r="30" spans="1:10" ht="21" customHeight="1">
      <c r="A30" s="109" t="s">
        <v>69</v>
      </c>
      <c r="B30" s="110"/>
      <c r="C30" s="111"/>
      <c r="D30" s="112"/>
      <c r="E30" s="110"/>
      <c r="F30" s="110"/>
      <c r="G30" s="37"/>
      <c r="H30" s="113"/>
      <c r="I30" s="64"/>
      <c r="J30" s="67"/>
    </row>
    <row r="31" spans="1:10" ht="21" customHeight="1">
      <c r="A31" s="109" t="s">
        <v>70</v>
      </c>
      <c r="B31" s="110"/>
      <c r="C31" s="111"/>
      <c r="D31" s="112"/>
      <c r="E31" s="110"/>
      <c r="F31" s="110"/>
      <c r="G31" s="37"/>
      <c r="H31" s="113"/>
      <c r="I31" s="64"/>
      <c r="J31" s="67"/>
    </row>
    <row r="32" spans="1:10" ht="21" customHeight="1">
      <c r="A32" s="109" t="s">
        <v>71</v>
      </c>
      <c r="B32" s="110"/>
      <c r="C32" s="111"/>
      <c r="D32" s="112"/>
      <c r="E32" s="110"/>
      <c r="F32" s="110"/>
      <c r="G32" s="37"/>
      <c r="H32" s="113"/>
      <c r="I32" s="64"/>
      <c r="J32" s="67"/>
    </row>
    <row r="33" spans="1:10" ht="21" customHeight="1">
      <c r="A33" s="109" t="s">
        <v>72</v>
      </c>
      <c r="B33" s="110"/>
      <c r="C33" s="111"/>
      <c r="D33" s="112"/>
      <c r="E33" s="110"/>
      <c r="F33" s="110"/>
      <c r="G33" s="37"/>
      <c r="H33" s="113"/>
      <c r="I33" s="64"/>
      <c r="J33" s="67"/>
    </row>
    <row r="34" spans="1:10" ht="21" customHeight="1">
      <c r="A34" s="109" t="s">
        <v>73</v>
      </c>
      <c r="B34" s="110"/>
      <c r="C34" s="111"/>
      <c r="D34" s="112"/>
      <c r="E34" s="110"/>
      <c r="F34" s="110"/>
      <c r="G34" s="37"/>
      <c r="H34" s="113"/>
      <c r="I34" s="64"/>
      <c r="J34" s="67"/>
    </row>
    <row r="35" spans="1:10" ht="21" customHeight="1">
      <c r="A35" s="109" t="s">
        <v>74</v>
      </c>
      <c r="B35" s="110"/>
      <c r="C35" s="111"/>
      <c r="D35" s="112"/>
      <c r="E35" s="110"/>
      <c r="F35" s="110"/>
      <c r="G35" s="37"/>
      <c r="H35" s="113"/>
      <c r="I35" s="64"/>
      <c r="J35" s="67"/>
    </row>
    <row r="36" spans="1:10" ht="21" customHeight="1">
      <c r="A36" s="109" t="s">
        <v>75</v>
      </c>
      <c r="B36" s="110"/>
      <c r="C36" s="111"/>
      <c r="D36" s="112"/>
      <c r="E36" s="110"/>
      <c r="F36" s="110"/>
      <c r="G36" s="37"/>
      <c r="H36" s="113"/>
      <c r="I36" s="64"/>
      <c r="J36" s="67"/>
    </row>
    <row r="37" spans="1:10" ht="21" customHeight="1">
      <c r="A37" s="109" t="s">
        <v>76</v>
      </c>
      <c r="B37" s="110"/>
      <c r="C37" s="111"/>
      <c r="D37" s="112"/>
      <c r="E37" s="110"/>
      <c r="F37" s="110"/>
      <c r="G37" s="37"/>
      <c r="H37" s="113"/>
      <c r="I37" s="64"/>
      <c r="J37" s="67"/>
    </row>
    <row r="38" spans="1:10" ht="21" customHeight="1">
      <c r="A38" s="109" t="s">
        <v>77</v>
      </c>
      <c r="B38" s="110"/>
      <c r="C38" s="111"/>
      <c r="D38" s="112"/>
      <c r="E38" s="110"/>
      <c r="F38" s="110"/>
      <c r="G38" s="37"/>
      <c r="H38" s="113"/>
      <c r="I38" s="64"/>
      <c r="J38" s="67"/>
    </row>
    <row r="39" spans="1:10" ht="21" customHeight="1">
      <c r="A39" s="109" t="s">
        <v>78</v>
      </c>
      <c r="B39" s="110"/>
      <c r="C39" s="111"/>
      <c r="D39" s="112"/>
      <c r="E39" s="110"/>
      <c r="F39" s="110"/>
      <c r="G39" s="37"/>
      <c r="H39" s="113"/>
      <c r="I39" s="64"/>
      <c r="J39" s="67"/>
    </row>
    <row r="40" spans="1:10" ht="21" customHeight="1">
      <c r="A40" s="109" t="s">
        <v>79</v>
      </c>
      <c r="B40" s="110"/>
      <c r="C40" s="111"/>
      <c r="D40" s="112"/>
      <c r="E40" s="110"/>
      <c r="F40" s="110"/>
      <c r="G40" s="37"/>
      <c r="H40" s="113"/>
      <c r="I40" s="64"/>
      <c r="J40" s="67"/>
    </row>
    <row r="41" spans="1:10" ht="21" customHeight="1">
      <c r="A41" s="109" t="s">
        <v>80</v>
      </c>
      <c r="B41" s="110"/>
      <c r="C41" s="111"/>
      <c r="D41" s="112"/>
      <c r="E41" s="110"/>
      <c r="F41" s="110"/>
      <c r="G41" s="37"/>
      <c r="H41" s="113"/>
      <c r="I41" s="64"/>
      <c r="J41" s="67"/>
    </row>
    <row r="42" spans="1:10" ht="21" customHeight="1">
      <c r="A42" s="109" t="s">
        <v>81</v>
      </c>
      <c r="B42" s="110"/>
      <c r="C42" s="111"/>
      <c r="D42" s="112"/>
      <c r="E42" s="110"/>
      <c r="F42" s="110"/>
      <c r="G42" s="37"/>
      <c r="H42" s="113"/>
      <c r="I42" s="64"/>
      <c r="J42" s="67"/>
    </row>
    <row r="43" spans="1:10" ht="21" customHeight="1">
      <c r="A43" s="109" t="s">
        <v>82</v>
      </c>
      <c r="B43" s="110"/>
      <c r="C43" s="111"/>
      <c r="D43" s="112"/>
      <c r="E43" s="110"/>
      <c r="F43" s="110"/>
      <c r="G43" s="37"/>
      <c r="H43" s="113"/>
      <c r="I43" s="64"/>
      <c r="J43" s="67"/>
    </row>
    <row r="44" spans="1:10" ht="21" customHeight="1">
      <c r="A44" s="109" t="s">
        <v>83</v>
      </c>
      <c r="B44" s="110"/>
      <c r="C44" s="111"/>
      <c r="D44" s="112"/>
      <c r="E44" s="110"/>
      <c r="F44" s="110"/>
      <c r="G44" s="37"/>
      <c r="H44" s="113"/>
      <c r="I44" s="64"/>
      <c r="J44" s="67"/>
    </row>
    <row r="45" spans="1:10" ht="21" customHeight="1" thickBot="1">
      <c r="A45" s="109" t="s">
        <v>84</v>
      </c>
      <c r="B45" s="110"/>
      <c r="C45" s="111"/>
      <c r="D45" s="112"/>
      <c r="E45" s="110"/>
      <c r="F45" s="110"/>
      <c r="G45" s="37"/>
      <c r="H45" s="113"/>
      <c r="I45" s="64"/>
      <c r="J45" s="67"/>
    </row>
    <row r="46" spans="1:10" s="11" customFormat="1" ht="28.5" customHeight="1" thickBot="1">
      <c r="A46" s="174" t="s">
        <v>205</v>
      </c>
      <c r="B46" s="175"/>
      <c r="C46" s="175"/>
      <c r="D46" s="175"/>
      <c r="E46" s="175"/>
      <c r="F46" s="176"/>
      <c r="G46" s="42">
        <f>SUM(G6:G45)</f>
        <v>0</v>
      </c>
      <c r="H46" s="42">
        <f>SUM(H6:H45)</f>
        <v>0</v>
      </c>
      <c r="I46" s="74">
        <f>SUM(I6:I45)</f>
        <v>0</v>
      </c>
      <c r="J46" s="43"/>
    </row>
    <row r="47" spans="1:10" ht="15" customHeight="1">
      <c r="A47" s="187" t="s">
        <v>18</v>
      </c>
      <c r="B47" s="188"/>
      <c r="C47" s="101" t="s">
        <v>43</v>
      </c>
      <c r="D47" s="101" t="s">
        <v>42</v>
      </c>
      <c r="E47" s="102" t="s">
        <v>101</v>
      </c>
      <c r="F47" s="102" t="s">
        <v>102</v>
      </c>
      <c r="G47" s="152" t="s">
        <v>41</v>
      </c>
      <c r="H47" s="152" t="s">
        <v>208</v>
      </c>
      <c r="I47" s="152" t="s">
        <v>209</v>
      </c>
      <c r="J47" s="155" t="s">
        <v>34</v>
      </c>
    </row>
    <row r="48" spans="1:10">
      <c r="A48" s="164">
        <f>A2</f>
        <v>0</v>
      </c>
      <c r="B48" s="165"/>
      <c r="C48" s="114">
        <f>C2</f>
        <v>0</v>
      </c>
      <c r="D48" s="115">
        <f>D2</f>
        <v>0</v>
      </c>
      <c r="E48" s="115">
        <f>E2</f>
        <v>0</v>
      </c>
      <c r="F48" s="116">
        <f>F2</f>
        <v>0</v>
      </c>
      <c r="G48" s="161"/>
      <c r="H48" s="161"/>
      <c r="I48" s="161"/>
      <c r="J48" s="156"/>
    </row>
    <row r="49" spans="1:10" ht="15" customHeight="1">
      <c r="A49" s="166" t="s">
        <v>37</v>
      </c>
      <c r="B49" s="167"/>
      <c r="C49" s="117" t="s">
        <v>44</v>
      </c>
      <c r="D49" s="117" t="s">
        <v>45</v>
      </c>
      <c r="E49" s="168" t="s">
        <v>46</v>
      </c>
      <c r="F49" s="169"/>
      <c r="G49" s="161"/>
      <c r="H49" s="161"/>
      <c r="I49" s="161"/>
      <c r="J49" s="156"/>
    </row>
    <row r="50" spans="1:10" ht="15.75" thickBot="1">
      <c r="A50" s="170">
        <f>A4</f>
        <v>0</v>
      </c>
      <c r="B50" s="171"/>
      <c r="C50" s="118">
        <f>C4</f>
        <v>0</v>
      </c>
      <c r="D50" s="118">
        <f>D4</f>
        <v>0</v>
      </c>
      <c r="E50" s="172">
        <f>E4</f>
        <v>0</v>
      </c>
      <c r="F50" s="173"/>
      <c r="G50" s="162"/>
      <c r="H50" s="162"/>
      <c r="I50" s="162"/>
      <c r="J50" s="157"/>
    </row>
    <row r="51" spans="1:10" ht="28.5" customHeight="1">
      <c r="A51" s="34"/>
      <c r="B51" s="35" t="s">
        <v>48</v>
      </c>
      <c r="C51" s="35" t="s">
        <v>38</v>
      </c>
      <c r="D51" s="35" t="s">
        <v>39</v>
      </c>
      <c r="E51" s="35" t="s">
        <v>103</v>
      </c>
      <c r="F51" s="35" t="s">
        <v>40</v>
      </c>
      <c r="G51" s="36" t="s">
        <v>3</v>
      </c>
      <c r="H51" s="36" t="s">
        <v>3</v>
      </c>
      <c r="I51" s="36" t="s">
        <v>3</v>
      </c>
      <c r="J51" s="21"/>
    </row>
    <row r="52" spans="1:10" ht="21" customHeight="1">
      <c r="A52" s="109" t="s">
        <v>124</v>
      </c>
      <c r="B52" s="110"/>
      <c r="C52" s="111"/>
      <c r="D52" s="112"/>
      <c r="E52" s="110"/>
      <c r="F52" s="110"/>
      <c r="G52" s="37"/>
      <c r="H52" s="113"/>
      <c r="I52" s="64"/>
      <c r="J52" s="67" t="s">
        <v>5</v>
      </c>
    </row>
    <row r="53" spans="1:10" ht="21" customHeight="1">
      <c r="A53" s="109" t="s">
        <v>125</v>
      </c>
      <c r="B53" s="110"/>
      <c r="C53" s="111"/>
      <c r="D53" s="112"/>
      <c r="E53" s="110"/>
      <c r="F53" s="110"/>
      <c r="G53" s="37"/>
      <c r="H53" s="113"/>
      <c r="I53" s="64"/>
      <c r="J53" s="67" t="s">
        <v>5</v>
      </c>
    </row>
    <row r="54" spans="1:10" ht="21" customHeight="1">
      <c r="A54" s="109" t="s">
        <v>126</v>
      </c>
      <c r="B54" s="110"/>
      <c r="C54" s="111"/>
      <c r="D54" s="112"/>
      <c r="E54" s="110"/>
      <c r="F54" s="110"/>
      <c r="G54" s="37"/>
      <c r="H54" s="113"/>
      <c r="I54" s="64"/>
      <c r="J54" s="67" t="s">
        <v>5</v>
      </c>
    </row>
    <row r="55" spans="1:10" ht="21" customHeight="1">
      <c r="A55" s="109" t="s">
        <v>127</v>
      </c>
      <c r="B55" s="110"/>
      <c r="C55" s="111"/>
      <c r="D55" s="112"/>
      <c r="E55" s="110"/>
      <c r="F55" s="110"/>
      <c r="G55" s="37"/>
      <c r="H55" s="113"/>
      <c r="I55" s="64"/>
      <c r="J55" s="67" t="s">
        <v>5</v>
      </c>
    </row>
    <row r="56" spans="1:10" ht="21" customHeight="1">
      <c r="A56" s="109" t="s">
        <v>128</v>
      </c>
      <c r="B56" s="110"/>
      <c r="C56" s="111"/>
      <c r="D56" s="112"/>
      <c r="E56" s="110"/>
      <c r="F56" s="110"/>
      <c r="G56" s="37"/>
      <c r="H56" s="113"/>
      <c r="I56" s="64"/>
      <c r="J56" s="67" t="s">
        <v>5</v>
      </c>
    </row>
    <row r="57" spans="1:10" ht="21" customHeight="1">
      <c r="A57" s="109" t="s">
        <v>129</v>
      </c>
      <c r="B57" s="110"/>
      <c r="C57" s="111"/>
      <c r="D57" s="112"/>
      <c r="E57" s="110"/>
      <c r="F57" s="110"/>
      <c r="G57" s="37"/>
      <c r="H57" s="113"/>
      <c r="I57" s="64"/>
      <c r="J57" s="67" t="s">
        <v>5</v>
      </c>
    </row>
    <row r="58" spans="1:10" ht="21" customHeight="1">
      <c r="A58" s="109" t="s">
        <v>130</v>
      </c>
      <c r="B58" s="110"/>
      <c r="C58" s="111"/>
      <c r="D58" s="112"/>
      <c r="E58" s="110"/>
      <c r="F58" s="110"/>
      <c r="G58" s="37"/>
      <c r="H58" s="113"/>
      <c r="I58" s="64"/>
      <c r="J58" s="67" t="s">
        <v>5</v>
      </c>
    </row>
    <row r="59" spans="1:10" ht="21" customHeight="1">
      <c r="A59" s="109" t="s">
        <v>131</v>
      </c>
      <c r="B59" s="110"/>
      <c r="C59" s="111"/>
      <c r="D59" s="112"/>
      <c r="E59" s="110"/>
      <c r="F59" s="110"/>
      <c r="G59" s="37"/>
      <c r="H59" s="113"/>
      <c r="I59" s="64"/>
      <c r="J59" s="67" t="s">
        <v>5</v>
      </c>
    </row>
    <row r="60" spans="1:10" ht="21" customHeight="1">
      <c r="A60" s="109" t="s">
        <v>132</v>
      </c>
      <c r="B60" s="110"/>
      <c r="C60" s="111"/>
      <c r="D60" s="112"/>
      <c r="E60" s="110"/>
      <c r="F60" s="110"/>
      <c r="G60" s="37"/>
      <c r="H60" s="113"/>
      <c r="I60" s="64"/>
      <c r="J60" s="67" t="s">
        <v>5</v>
      </c>
    </row>
    <row r="61" spans="1:10" ht="21" customHeight="1">
      <c r="A61" s="109" t="s">
        <v>133</v>
      </c>
      <c r="B61" s="110"/>
      <c r="C61" s="111"/>
      <c r="D61" s="112"/>
      <c r="E61" s="110"/>
      <c r="F61" s="110"/>
      <c r="G61" s="37"/>
      <c r="H61" s="113"/>
      <c r="I61" s="64"/>
      <c r="J61" s="67" t="s">
        <v>5</v>
      </c>
    </row>
    <row r="62" spans="1:10" ht="21" customHeight="1">
      <c r="A62" s="109" t="s">
        <v>134</v>
      </c>
      <c r="B62" s="110"/>
      <c r="C62" s="111"/>
      <c r="D62" s="112"/>
      <c r="E62" s="110"/>
      <c r="F62" s="110"/>
      <c r="G62" s="37"/>
      <c r="H62" s="113"/>
      <c r="I62" s="64"/>
      <c r="J62" s="67" t="s">
        <v>5</v>
      </c>
    </row>
    <row r="63" spans="1:10" ht="21" customHeight="1">
      <c r="A63" s="109" t="s">
        <v>135</v>
      </c>
      <c r="B63" s="110"/>
      <c r="C63" s="111"/>
      <c r="D63" s="112"/>
      <c r="E63" s="110"/>
      <c r="F63" s="110"/>
      <c r="G63" s="37"/>
      <c r="H63" s="113"/>
      <c r="I63" s="64"/>
      <c r="J63" s="67" t="s">
        <v>5</v>
      </c>
    </row>
    <row r="64" spans="1:10" ht="21" customHeight="1">
      <c r="A64" s="109" t="s">
        <v>136</v>
      </c>
      <c r="B64" s="110"/>
      <c r="C64" s="111"/>
      <c r="D64" s="112"/>
      <c r="E64" s="110"/>
      <c r="F64" s="110"/>
      <c r="G64" s="37"/>
      <c r="H64" s="113"/>
      <c r="I64" s="64"/>
      <c r="J64" s="67" t="s">
        <v>5</v>
      </c>
    </row>
    <row r="65" spans="1:10" ht="21" customHeight="1">
      <c r="A65" s="109" t="s">
        <v>137</v>
      </c>
      <c r="B65" s="110"/>
      <c r="C65" s="111"/>
      <c r="D65" s="112"/>
      <c r="E65" s="110"/>
      <c r="F65" s="110"/>
      <c r="G65" s="37"/>
      <c r="H65" s="113"/>
      <c r="I65" s="64"/>
      <c r="J65" s="67"/>
    </row>
    <row r="66" spans="1:10" ht="21" customHeight="1">
      <c r="A66" s="109" t="s">
        <v>138</v>
      </c>
      <c r="B66" s="110"/>
      <c r="C66" s="111"/>
      <c r="D66" s="112"/>
      <c r="E66" s="110"/>
      <c r="F66" s="110"/>
      <c r="G66" s="37"/>
      <c r="H66" s="113"/>
      <c r="I66" s="64"/>
      <c r="J66" s="67"/>
    </row>
    <row r="67" spans="1:10" ht="21" customHeight="1">
      <c r="A67" s="109" t="s">
        <v>139</v>
      </c>
      <c r="B67" s="110"/>
      <c r="C67" s="111"/>
      <c r="D67" s="112"/>
      <c r="E67" s="110"/>
      <c r="F67" s="110"/>
      <c r="G67" s="37"/>
      <c r="H67" s="113"/>
      <c r="I67" s="64"/>
      <c r="J67" s="67"/>
    </row>
    <row r="68" spans="1:10" ht="21" customHeight="1">
      <c r="A68" s="109" t="s">
        <v>140</v>
      </c>
      <c r="B68" s="110"/>
      <c r="C68" s="111"/>
      <c r="D68" s="112"/>
      <c r="E68" s="110"/>
      <c r="F68" s="110"/>
      <c r="G68" s="37"/>
      <c r="H68" s="113"/>
      <c r="I68" s="64"/>
      <c r="J68" s="67"/>
    </row>
    <row r="69" spans="1:10" ht="21" customHeight="1">
      <c r="A69" s="109" t="s">
        <v>141</v>
      </c>
      <c r="B69" s="110"/>
      <c r="C69" s="111"/>
      <c r="D69" s="112"/>
      <c r="E69" s="110"/>
      <c r="F69" s="110"/>
      <c r="G69" s="37"/>
      <c r="H69" s="113"/>
      <c r="I69" s="64"/>
      <c r="J69" s="67"/>
    </row>
    <row r="70" spans="1:10" ht="21" customHeight="1">
      <c r="A70" s="109" t="s">
        <v>142</v>
      </c>
      <c r="B70" s="110"/>
      <c r="C70" s="111"/>
      <c r="D70" s="112"/>
      <c r="E70" s="110"/>
      <c r="F70" s="110"/>
      <c r="G70" s="37"/>
      <c r="H70" s="113"/>
      <c r="I70" s="64"/>
      <c r="J70" s="67"/>
    </row>
    <row r="71" spans="1:10" ht="21" customHeight="1">
      <c r="A71" s="109" t="s">
        <v>143</v>
      </c>
      <c r="B71" s="110"/>
      <c r="C71" s="111"/>
      <c r="D71" s="112"/>
      <c r="E71" s="110"/>
      <c r="F71" s="110"/>
      <c r="G71" s="37"/>
      <c r="H71" s="113"/>
      <c r="I71" s="64"/>
      <c r="J71" s="67"/>
    </row>
    <row r="72" spans="1:10" ht="21" customHeight="1">
      <c r="A72" s="109" t="s">
        <v>144</v>
      </c>
      <c r="B72" s="110"/>
      <c r="C72" s="111"/>
      <c r="D72" s="112"/>
      <c r="E72" s="110"/>
      <c r="F72" s="110"/>
      <c r="G72" s="37"/>
      <c r="H72" s="113"/>
      <c r="I72" s="64"/>
      <c r="J72" s="67"/>
    </row>
    <row r="73" spans="1:10" ht="21" customHeight="1">
      <c r="A73" s="109" t="s">
        <v>145</v>
      </c>
      <c r="B73" s="110"/>
      <c r="C73" s="111"/>
      <c r="D73" s="112"/>
      <c r="E73" s="110"/>
      <c r="F73" s="110"/>
      <c r="G73" s="37"/>
      <c r="H73" s="113"/>
      <c r="I73" s="64"/>
      <c r="J73" s="67"/>
    </row>
    <row r="74" spans="1:10" ht="21" customHeight="1">
      <c r="A74" s="109" t="s">
        <v>146</v>
      </c>
      <c r="B74" s="110"/>
      <c r="C74" s="111"/>
      <c r="D74" s="112"/>
      <c r="E74" s="110"/>
      <c r="F74" s="110"/>
      <c r="G74" s="37"/>
      <c r="H74" s="113"/>
      <c r="I74" s="64"/>
      <c r="J74" s="67"/>
    </row>
    <row r="75" spans="1:10" ht="21" customHeight="1">
      <c r="A75" s="109" t="s">
        <v>147</v>
      </c>
      <c r="B75" s="110"/>
      <c r="C75" s="111"/>
      <c r="D75" s="112"/>
      <c r="E75" s="110"/>
      <c r="F75" s="110"/>
      <c r="G75" s="37"/>
      <c r="H75" s="113"/>
      <c r="I75" s="64"/>
      <c r="J75" s="67"/>
    </row>
    <row r="76" spans="1:10" ht="21" customHeight="1">
      <c r="A76" s="109" t="s">
        <v>148</v>
      </c>
      <c r="B76" s="110"/>
      <c r="C76" s="111"/>
      <c r="D76" s="112"/>
      <c r="E76" s="110"/>
      <c r="F76" s="110"/>
      <c r="G76" s="37"/>
      <c r="H76" s="113"/>
      <c r="I76" s="64"/>
      <c r="J76" s="67"/>
    </row>
    <row r="77" spans="1:10" ht="21" customHeight="1">
      <c r="A77" s="109" t="s">
        <v>149</v>
      </c>
      <c r="B77" s="110"/>
      <c r="C77" s="111"/>
      <c r="D77" s="112"/>
      <c r="E77" s="110"/>
      <c r="F77" s="110"/>
      <c r="G77" s="37"/>
      <c r="H77" s="113"/>
      <c r="I77" s="64"/>
      <c r="J77" s="67"/>
    </row>
    <row r="78" spans="1:10" ht="21" customHeight="1">
      <c r="A78" s="109" t="s">
        <v>150</v>
      </c>
      <c r="B78" s="110"/>
      <c r="C78" s="111"/>
      <c r="D78" s="112"/>
      <c r="E78" s="110"/>
      <c r="F78" s="110"/>
      <c r="G78" s="37"/>
      <c r="H78" s="113"/>
      <c r="I78" s="64"/>
      <c r="J78" s="67"/>
    </row>
    <row r="79" spans="1:10" ht="21" customHeight="1">
      <c r="A79" s="109" t="s">
        <v>151</v>
      </c>
      <c r="B79" s="110"/>
      <c r="C79" s="111"/>
      <c r="D79" s="112"/>
      <c r="E79" s="110"/>
      <c r="F79" s="110"/>
      <c r="G79" s="37"/>
      <c r="H79" s="113"/>
      <c r="I79" s="64"/>
      <c r="J79" s="67"/>
    </row>
    <row r="80" spans="1:10" ht="21" customHeight="1">
      <c r="A80" s="109" t="s">
        <v>152</v>
      </c>
      <c r="B80" s="110"/>
      <c r="C80" s="111"/>
      <c r="D80" s="112"/>
      <c r="E80" s="110"/>
      <c r="F80" s="110"/>
      <c r="G80" s="37"/>
      <c r="H80" s="113"/>
      <c r="I80" s="64"/>
      <c r="J80" s="67"/>
    </row>
    <row r="81" spans="1:10" ht="21" customHeight="1">
      <c r="A81" s="109" t="s">
        <v>153</v>
      </c>
      <c r="B81" s="110"/>
      <c r="C81" s="111"/>
      <c r="D81" s="112"/>
      <c r="E81" s="110"/>
      <c r="F81" s="110"/>
      <c r="G81" s="37"/>
      <c r="H81" s="113"/>
      <c r="I81" s="64"/>
      <c r="J81" s="67"/>
    </row>
    <row r="82" spans="1:10" ht="21" customHeight="1">
      <c r="A82" s="109" t="s">
        <v>154</v>
      </c>
      <c r="B82" s="110"/>
      <c r="C82" s="111"/>
      <c r="D82" s="112"/>
      <c r="E82" s="110"/>
      <c r="F82" s="110"/>
      <c r="G82" s="37"/>
      <c r="H82" s="113"/>
      <c r="I82" s="64"/>
      <c r="J82" s="67"/>
    </row>
    <row r="83" spans="1:10" ht="21" customHeight="1">
      <c r="A83" s="109" t="s">
        <v>155</v>
      </c>
      <c r="B83" s="110"/>
      <c r="C83" s="111"/>
      <c r="D83" s="112"/>
      <c r="E83" s="110"/>
      <c r="F83" s="110"/>
      <c r="G83" s="37"/>
      <c r="H83" s="113"/>
      <c r="I83" s="64"/>
      <c r="J83" s="67"/>
    </row>
    <row r="84" spans="1:10" ht="21" customHeight="1">
      <c r="A84" s="109" t="s">
        <v>156</v>
      </c>
      <c r="B84" s="110"/>
      <c r="C84" s="111"/>
      <c r="D84" s="112"/>
      <c r="E84" s="110"/>
      <c r="F84" s="110"/>
      <c r="G84" s="37"/>
      <c r="H84" s="113"/>
      <c r="I84" s="64"/>
      <c r="J84" s="67"/>
    </row>
    <row r="85" spans="1:10" ht="21" customHeight="1">
      <c r="A85" s="109" t="s">
        <v>157</v>
      </c>
      <c r="B85" s="110"/>
      <c r="C85" s="111"/>
      <c r="D85" s="112"/>
      <c r="E85" s="110"/>
      <c r="F85" s="110"/>
      <c r="G85" s="37"/>
      <c r="H85" s="113"/>
      <c r="I85" s="64"/>
      <c r="J85" s="67"/>
    </row>
    <row r="86" spans="1:10" ht="21" customHeight="1">
      <c r="A86" s="109" t="s">
        <v>158</v>
      </c>
      <c r="B86" s="110"/>
      <c r="C86" s="111"/>
      <c r="D86" s="112"/>
      <c r="E86" s="110"/>
      <c r="F86" s="110"/>
      <c r="G86" s="37"/>
      <c r="H86" s="113"/>
      <c r="I86" s="64"/>
      <c r="J86" s="67"/>
    </row>
    <row r="87" spans="1:10" ht="21" customHeight="1">
      <c r="A87" s="109" t="s">
        <v>159</v>
      </c>
      <c r="B87" s="110"/>
      <c r="C87" s="111"/>
      <c r="D87" s="112"/>
      <c r="E87" s="110"/>
      <c r="F87" s="110"/>
      <c r="G87" s="37"/>
      <c r="H87" s="113"/>
      <c r="I87" s="64"/>
      <c r="J87" s="67"/>
    </row>
    <row r="88" spans="1:10" ht="21" customHeight="1">
      <c r="A88" s="109" t="s">
        <v>160</v>
      </c>
      <c r="B88" s="110"/>
      <c r="C88" s="111"/>
      <c r="D88" s="112"/>
      <c r="E88" s="110"/>
      <c r="F88" s="110"/>
      <c r="G88" s="37"/>
      <c r="H88" s="113"/>
      <c r="I88" s="64"/>
      <c r="J88" s="67"/>
    </row>
    <row r="89" spans="1:10" ht="21" customHeight="1">
      <c r="A89" s="109" t="s">
        <v>161</v>
      </c>
      <c r="B89" s="110"/>
      <c r="C89" s="111"/>
      <c r="D89" s="112"/>
      <c r="E89" s="110"/>
      <c r="F89" s="110"/>
      <c r="G89" s="37"/>
      <c r="H89" s="113"/>
      <c r="I89" s="64"/>
      <c r="J89" s="67"/>
    </row>
    <row r="90" spans="1:10" ht="21" customHeight="1">
      <c r="A90" s="109" t="s">
        <v>162</v>
      </c>
      <c r="B90" s="110"/>
      <c r="C90" s="111"/>
      <c r="D90" s="112"/>
      <c r="E90" s="110"/>
      <c r="F90" s="110"/>
      <c r="G90" s="37"/>
      <c r="H90" s="113"/>
      <c r="I90" s="64"/>
      <c r="J90" s="67"/>
    </row>
    <row r="91" spans="1:10" ht="21" customHeight="1" thickBot="1">
      <c r="A91" s="109" t="s">
        <v>163</v>
      </c>
      <c r="B91" s="110"/>
      <c r="C91" s="111"/>
      <c r="D91" s="112"/>
      <c r="E91" s="110"/>
      <c r="F91" s="110"/>
      <c r="G91" s="37"/>
      <c r="H91" s="113"/>
      <c r="I91" s="64"/>
      <c r="J91" s="67"/>
    </row>
    <row r="92" spans="1:10" s="11" customFormat="1" ht="28.5" customHeight="1" thickBot="1">
      <c r="A92" s="174" t="s">
        <v>164</v>
      </c>
      <c r="B92" s="175"/>
      <c r="C92" s="175"/>
      <c r="D92" s="175"/>
      <c r="E92" s="175"/>
      <c r="F92" s="176"/>
      <c r="G92" s="42">
        <f>SUM(G46,G52:G91)</f>
        <v>0</v>
      </c>
      <c r="H92" s="42">
        <f t="shared" ref="H92:I92" si="0">SUM(H52:H91,H46)</f>
        <v>0</v>
      </c>
      <c r="I92" s="42">
        <f t="shared" si="0"/>
        <v>0</v>
      </c>
      <c r="J92" s="43"/>
    </row>
    <row r="93" spans="1:10" ht="15" customHeight="1">
      <c r="A93" s="187" t="s">
        <v>18</v>
      </c>
      <c r="B93" s="188"/>
      <c r="C93" s="101" t="s">
        <v>43</v>
      </c>
      <c r="D93" s="101" t="s">
        <v>42</v>
      </c>
      <c r="E93" s="102" t="s">
        <v>101</v>
      </c>
      <c r="F93" s="102" t="s">
        <v>102</v>
      </c>
      <c r="G93" s="152" t="s">
        <v>41</v>
      </c>
      <c r="H93" s="152" t="s">
        <v>208</v>
      </c>
      <c r="I93" s="152" t="s">
        <v>209</v>
      </c>
      <c r="J93" s="155" t="s">
        <v>34</v>
      </c>
    </row>
    <row r="94" spans="1:10">
      <c r="A94" s="164">
        <f>A2</f>
        <v>0</v>
      </c>
      <c r="B94" s="165"/>
      <c r="C94" s="114">
        <f>C48</f>
        <v>0</v>
      </c>
      <c r="D94" s="115">
        <f>D48</f>
        <v>0</v>
      </c>
      <c r="E94" s="115">
        <f>E48</f>
        <v>0</v>
      </c>
      <c r="F94" s="116">
        <f>F48</f>
        <v>0</v>
      </c>
      <c r="G94" s="161"/>
      <c r="H94" s="161"/>
      <c r="I94" s="161"/>
      <c r="J94" s="156"/>
    </row>
    <row r="95" spans="1:10" ht="15" customHeight="1">
      <c r="A95" s="166" t="s">
        <v>37</v>
      </c>
      <c r="B95" s="167"/>
      <c r="C95" s="117" t="s">
        <v>44</v>
      </c>
      <c r="D95" s="117" t="s">
        <v>45</v>
      </c>
      <c r="E95" s="168" t="s">
        <v>46</v>
      </c>
      <c r="F95" s="169"/>
      <c r="G95" s="161"/>
      <c r="H95" s="161"/>
      <c r="I95" s="161"/>
      <c r="J95" s="156"/>
    </row>
    <row r="96" spans="1:10" ht="15.75" thickBot="1">
      <c r="A96" s="170">
        <f>A4</f>
        <v>0</v>
      </c>
      <c r="B96" s="171"/>
      <c r="C96" s="118">
        <f>C50</f>
        <v>0</v>
      </c>
      <c r="D96" s="118">
        <f>D50</f>
        <v>0</v>
      </c>
      <c r="E96" s="172">
        <f>E50</f>
        <v>0</v>
      </c>
      <c r="F96" s="173"/>
      <c r="G96" s="162"/>
      <c r="H96" s="162"/>
      <c r="I96" s="162"/>
      <c r="J96" s="157"/>
    </row>
    <row r="97" spans="1:10" ht="28.5" customHeight="1">
      <c r="A97" s="34"/>
      <c r="B97" s="35" t="s">
        <v>48</v>
      </c>
      <c r="C97" s="35" t="s">
        <v>38</v>
      </c>
      <c r="D97" s="35" t="s">
        <v>39</v>
      </c>
      <c r="E97" s="35" t="s">
        <v>103</v>
      </c>
      <c r="F97" s="35" t="s">
        <v>40</v>
      </c>
      <c r="G97" s="36" t="s">
        <v>3</v>
      </c>
      <c r="H97" s="36" t="s">
        <v>3</v>
      </c>
      <c r="I97" s="36" t="s">
        <v>3</v>
      </c>
      <c r="J97" s="21"/>
    </row>
    <row r="98" spans="1:10" ht="21" customHeight="1">
      <c r="A98" s="109" t="s">
        <v>165</v>
      </c>
      <c r="B98" s="110"/>
      <c r="C98" s="111"/>
      <c r="D98" s="112"/>
      <c r="E98" s="110"/>
      <c r="F98" s="110"/>
      <c r="G98" s="37"/>
      <c r="H98" s="113"/>
      <c r="I98" s="64"/>
      <c r="J98" s="67" t="s">
        <v>5</v>
      </c>
    </row>
    <row r="99" spans="1:10" ht="21" customHeight="1">
      <c r="A99" s="109" t="s">
        <v>166</v>
      </c>
      <c r="B99" s="110"/>
      <c r="C99" s="111"/>
      <c r="D99" s="112"/>
      <c r="E99" s="110"/>
      <c r="F99" s="110"/>
      <c r="G99" s="37"/>
      <c r="H99" s="113"/>
      <c r="I99" s="64"/>
      <c r="J99" s="67" t="s">
        <v>5</v>
      </c>
    </row>
    <row r="100" spans="1:10" ht="21" customHeight="1">
      <c r="A100" s="109" t="s">
        <v>167</v>
      </c>
      <c r="B100" s="110"/>
      <c r="C100" s="111"/>
      <c r="D100" s="112"/>
      <c r="E100" s="110"/>
      <c r="F100" s="110"/>
      <c r="G100" s="37"/>
      <c r="H100" s="113"/>
      <c r="I100" s="64"/>
      <c r="J100" s="67" t="s">
        <v>5</v>
      </c>
    </row>
    <row r="101" spans="1:10" ht="21" customHeight="1">
      <c r="A101" s="109" t="s">
        <v>168</v>
      </c>
      <c r="B101" s="110"/>
      <c r="C101" s="111"/>
      <c r="D101" s="112"/>
      <c r="E101" s="110"/>
      <c r="F101" s="110"/>
      <c r="G101" s="37"/>
      <c r="H101" s="113"/>
      <c r="I101" s="64"/>
      <c r="J101" s="67" t="s">
        <v>5</v>
      </c>
    </row>
    <row r="102" spans="1:10" ht="21" customHeight="1">
      <c r="A102" s="109" t="s">
        <v>169</v>
      </c>
      <c r="B102" s="110"/>
      <c r="C102" s="111"/>
      <c r="D102" s="112"/>
      <c r="E102" s="110"/>
      <c r="F102" s="110"/>
      <c r="G102" s="37"/>
      <c r="H102" s="113"/>
      <c r="I102" s="64"/>
      <c r="J102" s="67" t="s">
        <v>5</v>
      </c>
    </row>
    <row r="103" spans="1:10" ht="21" customHeight="1">
      <c r="A103" s="109" t="s">
        <v>170</v>
      </c>
      <c r="B103" s="110"/>
      <c r="C103" s="111"/>
      <c r="D103" s="112"/>
      <c r="E103" s="110"/>
      <c r="F103" s="110"/>
      <c r="G103" s="37"/>
      <c r="H103" s="113"/>
      <c r="I103" s="64"/>
      <c r="J103" s="67" t="s">
        <v>5</v>
      </c>
    </row>
    <row r="104" spans="1:10" ht="21" customHeight="1">
      <c r="A104" s="109" t="s">
        <v>171</v>
      </c>
      <c r="B104" s="110"/>
      <c r="C104" s="111"/>
      <c r="D104" s="112"/>
      <c r="E104" s="110"/>
      <c r="F104" s="110"/>
      <c r="G104" s="37"/>
      <c r="H104" s="113"/>
      <c r="I104" s="64"/>
      <c r="J104" s="67" t="s">
        <v>5</v>
      </c>
    </row>
    <row r="105" spans="1:10" ht="21" customHeight="1">
      <c r="A105" s="109" t="s">
        <v>172</v>
      </c>
      <c r="B105" s="110"/>
      <c r="C105" s="111"/>
      <c r="D105" s="112"/>
      <c r="E105" s="110"/>
      <c r="F105" s="110"/>
      <c r="G105" s="37"/>
      <c r="H105" s="113"/>
      <c r="I105" s="64"/>
      <c r="J105" s="67" t="s">
        <v>5</v>
      </c>
    </row>
    <row r="106" spans="1:10" ht="21" customHeight="1">
      <c r="A106" s="109" t="s">
        <v>173</v>
      </c>
      <c r="B106" s="110"/>
      <c r="C106" s="111"/>
      <c r="D106" s="112"/>
      <c r="E106" s="110"/>
      <c r="F106" s="110"/>
      <c r="G106" s="37"/>
      <c r="H106" s="113"/>
      <c r="I106" s="64"/>
      <c r="J106" s="67" t="s">
        <v>5</v>
      </c>
    </row>
    <row r="107" spans="1:10" ht="21" customHeight="1">
      <c r="A107" s="109" t="s">
        <v>174</v>
      </c>
      <c r="B107" s="110"/>
      <c r="C107" s="111"/>
      <c r="D107" s="112"/>
      <c r="E107" s="110"/>
      <c r="F107" s="110"/>
      <c r="G107" s="37"/>
      <c r="H107" s="113"/>
      <c r="I107" s="64"/>
      <c r="J107" s="67" t="s">
        <v>5</v>
      </c>
    </row>
    <row r="108" spans="1:10" ht="21" customHeight="1">
      <c r="A108" s="109" t="s">
        <v>175</v>
      </c>
      <c r="B108" s="110"/>
      <c r="C108" s="111"/>
      <c r="D108" s="112"/>
      <c r="E108" s="110"/>
      <c r="F108" s="110"/>
      <c r="G108" s="37"/>
      <c r="H108" s="113"/>
      <c r="I108" s="64"/>
      <c r="J108" s="67" t="s">
        <v>5</v>
      </c>
    </row>
    <row r="109" spans="1:10" ht="21" customHeight="1">
      <c r="A109" s="109" t="s">
        <v>176</v>
      </c>
      <c r="B109" s="110"/>
      <c r="C109" s="111"/>
      <c r="D109" s="112"/>
      <c r="E109" s="110"/>
      <c r="F109" s="110"/>
      <c r="G109" s="37"/>
      <c r="H109" s="113"/>
      <c r="I109" s="64"/>
      <c r="J109" s="67" t="s">
        <v>5</v>
      </c>
    </row>
    <row r="110" spans="1:10" ht="21" customHeight="1">
      <c r="A110" s="109" t="s">
        <v>177</v>
      </c>
      <c r="B110" s="110"/>
      <c r="C110" s="111"/>
      <c r="D110" s="112"/>
      <c r="E110" s="110"/>
      <c r="F110" s="110"/>
      <c r="G110" s="37"/>
      <c r="H110" s="113"/>
      <c r="I110" s="64"/>
      <c r="J110" s="67" t="s">
        <v>5</v>
      </c>
    </row>
    <row r="111" spans="1:10" ht="21" customHeight="1">
      <c r="A111" s="109" t="s">
        <v>178</v>
      </c>
      <c r="B111" s="110"/>
      <c r="C111" s="111"/>
      <c r="D111" s="112"/>
      <c r="E111" s="110"/>
      <c r="F111" s="110"/>
      <c r="G111" s="37"/>
      <c r="H111" s="113"/>
      <c r="I111" s="64"/>
      <c r="J111" s="67"/>
    </row>
    <row r="112" spans="1:10" ht="21" customHeight="1">
      <c r="A112" s="109" t="s">
        <v>179</v>
      </c>
      <c r="B112" s="110"/>
      <c r="C112" s="111"/>
      <c r="D112" s="112"/>
      <c r="E112" s="110"/>
      <c r="F112" s="110"/>
      <c r="G112" s="37"/>
      <c r="H112" s="113"/>
      <c r="I112" s="64"/>
      <c r="J112" s="67"/>
    </row>
    <row r="113" spans="1:10" ht="21" customHeight="1">
      <c r="A113" s="109" t="s">
        <v>180</v>
      </c>
      <c r="B113" s="110"/>
      <c r="C113" s="111"/>
      <c r="D113" s="112"/>
      <c r="E113" s="110"/>
      <c r="F113" s="110"/>
      <c r="G113" s="37"/>
      <c r="H113" s="113"/>
      <c r="I113" s="64"/>
      <c r="J113" s="67"/>
    </row>
    <row r="114" spans="1:10" ht="21" customHeight="1">
      <c r="A114" s="109" t="s">
        <v>181</v>
      </c>
      <c r="B114" s="110"/>
      <c r="C114" s="111"/>
      <c r="D114" s="112"/>
      <c r="E114" s="110"/>
      <c r="F114" s="110"/>
      <c r="G114" s="37"/>
      <c r="H114" s="113"/>
      <c r="I114" s="64"/>
      <c r="J114" s="67"/>
    </row>
    <row r="115" spans="1:10" ht="21" customHeight="1">
      <c r="A115" s="109" t="s">
        <v>182</v>
      </c>
      <c r="B115" s="110"/>
      <c r="C115" s="111"/>
      <c r="D115" s="112"/>
      <c r="E115" s="110"/>
      <c r="F115" s="110"/>
      <c r="G115" s="37"/>
      <c r="H115" s="113"/>
      <c r="I115" s="64"/>
      <c r="J115" s="67"/>
    </row>
    <row r="116" spans="1:10" ht="21" customHeight="1">
      <c r="A116" s="109" t="s">
        <v>183</v>
      </c>
      <c r="B116" s="110"/>
      <c r="C116" s="111"/>
      <c r="D116" s="112"/>
      <c r="E116" s="110"/>
      <c r="F116" s="110"/>
      <c r="G116" s="37"/>
      <c r="H116" s="113"/>
      <c r="I116" s="64"/>
      <c r="J116" s="67"/>
    </row>
    <row r="117" spans="1:10" ht="21" customHeight="1">
      <c r="A117" s="109" t="s">
        <v>184</v>
      </c>
      <c r="B117" s="110"/>
      <c r="C117" s="111"/>
      <c r="D117" s="112"/>
      <c r="E117" s="110"/>
      <c r="F117" s="110"/>
      <c r="G117" s="37"/>
      <c r="H117" s="113"/>
      <c r="I117" s="64"/>
      <c r="J117" s="67"/>
    </row>
    <row r="118" spans="1:10" ht="21" customHeight="1">
      <c r="A118" s="109" t="s">
        <v>185</v>
      </c>
      <c r="B118" s="110"/>
      <c r="C118" s="111"/>
      <c r="D118" s="112"/>
      <c r="E118" s="110"/>
      <c r="F118" s="110"/>
      <c r="G118" s="37"/>
      <c r="H118" s="113"/>
      <c r="I118" s="64"/>
      <c r="J118" s="67"/>
    </row>
    <row r="119" spans="1:10" ht="21" customHeight="1">
      <c r="A119" s="109" t="s">
        <v>186</v>
      </c>
      <c r="B119" s="110"/>
      <c r="C119" s="111"/>
      <c r="D119" s="112"/>
      <c r="E119" s="110"/>
      <c r="F119" s="110"/>
      <c r="G119" s="37"/>
      <c r="H119" s="113"/>
      <c r="I119" s="64"/>
      <c r="J119" s="67"/>
    </row>
    <row r="120" spans="1:10" ht="21" customHeight="1">
      <c r="A120" s="109" t="s">
        <v>187</v>
      </c>
      <c r="B120" s="110"/>
      <c r="C120" s="111"/>
      <c r="D120" s="112"/>
      <c r="E120" s="110"/>
      <c r="F120" s="110"/>
      <c r="G120" s="37"/>
      <c r="H120" s="113"/>
      <c r="I120" s="64"/>
      <c r="J120" s="67"/>
    </row>
    <row r="121" spans="1:10" ht="21" customHeight="1">
      <c r="A121" s="109" t="s">
        <v>188</v>
      </c>
      <c r="B121" s="110"/>
      <c r="C121" s="111"/>
      <c r="D121" s="112"/>
      <c r="E121" s="110"/>
      <c r="F121" s="110"/>
      <c r="G121" s="37"/>
      <c r="H121" s="113"/>
      <c r="I121" s="64"/>
      <c r="J121" s="67"/>
    </row>
    <row r="122" spans="1:10" ht="21" customHeight="1">
      <c r="A122" s="109" t="s">
        <v>189</v>
      </c>
      <c r="B122" s="110"/>
      <c r="C122" s="111"/>
      <c r="D122" s="112"/>
      <c r="E122" s="110"/>
      <c r="F122" s="110"/>
      <c r="G122" s="37"/>
      <c r="H122" s="113"/>
      <c r="I122" s="64"/>
      <c r="J122" s="67"/>
    </row>
    <row r="123" spans="1:10" ht="21" customHeight="1">
      <c r="A123" s="109" t="s">
        <v>190</v>
      </c>
      <c r="B123" s="110"/>
      <c r="C123" s="111"/>
      <c r="D123" s="112"/>
      <c r="E123" s="110"/>
      <c r="F123" s="110"/>
      <c r="G123" s="37"/>
      <c r="H123" s="113"/>
      <c r="I123" s="64"/>
      <c r="J123" s="67"/>
    </row>
    <row r="124" spans="1:10" ht="21" customHeight="1">
      <c r="A124" s="109" t="s">
        <v>191</v>
      </c>
      <c r="B124" s="110"/>
      <c r="C124" s="111"/>
      <c r="D124" s="112"/>
      <c r="E124" s="110"/>
      <c r="F124" s="110"/>
      <c r="G124" s="37"/>
      <c r="H124" s="113"/>
      <c r="I124" s="64"/>
      <c r="J124" s="67"/>
    </row>
    <row r="125" spans="1:10" ht="21" customHeight="1">
      <c r="A125" s="109" t="s">
        <v>192</v>
      </c>
      <c r="B125" s="110"/>
      <c r="C125" s="111"/>
      <c r="D125" s="112"/>
      <c r="E125" s="110"/>
      <c r="F125" s="110"/>
      <c r="G125" s="37"/>
      <c r="H125" s="113"/>
      <c r="I125" s="64"/>
      <c r="J125" s="67"/>
    </row>
    <row r="126" spans="1:10" ht="21" customHeight="1">
      <c r="A126" s="109" t="s">
        <v>193</v>
      </c>
      <c r="B126" s="110"/>
      <c r="C126" s="111"/>
      <c r="D126" s="112"/>
      <c r="E126" s="110"/>
      <c r="F126" s="110"/>
      <c r="G126" s="37"/>
      <c r="H126" s="113"/>
      <c r="I126" s="64"/>
      <c r="J126" s="67"/>
    </row>
    <row r="127" spans="1:10" ht="21" customHeight="1">
      <c r="A127" s="109" t="s">
        <v>194</v>
      </c>
      <c r="B127" s="110"/>
      <c r="C127" s="111"/>
      <c r="D127" s="112"/>
      <c r="E127" s="110"/>
      <c r="F127" s="110"/>
      <c r="G127" s="37"/>
      <c r="H127" s="113"/>
      <c r="I127" s="64"/>
      <c r="J127" s="67"/>
    </row>
    <row r="128" spans="1:10" ht="21" customHeight="1">
      <c r="A128" s="109" t="s">
        <v>195</v>
      </c>
      <c r="B128" s="110"/>
      <c r="C128" s="111"/>
      <c r="D128" s="112"/>
      <c r="E128" s="110"/>
      <c r="F128" s="110"/>
      <c r="G128" s="37"/>
      <c r="H128" s="113"/>
      <c r="I128" s="64"/>
      <c r="J128" s="67"/>
    </row>
    <row r="129" spans="1:10" ht="21" customHeight="1">
      <c r="A129" s="109" t="s">
        <v>196</v>
      </c>
      <c r="B129" s="110"/>
      <c r="C129" s="111"/>
      <c r="D129" s="112"/>
      <c r="E129" s="110"/>
      <c r="F129" s="110"/>
      <c r="G129" s="37"/>
      <c r="H129" s="113"/>
      <c r="I129" s="64"/>
      <c r="J129" s="67"/>
    </row>
    <row r="130" spans="1:10" ht="21" customHeight="1">
      <c r="A130" s="109" t="s">
        <v>197</v>
      </c>
      <c r="B130" s="110"/>
      <c r="C130" s="111"/>
      <c r="D130" s="112"/>
      <c r="E130" s="110"/>
      <c r="F130" s="110"/>
      <c r="G130" s="37"/>
      <c r="H130" s="113"/>
      <c r="I130" s="64"/>
      <c r="J130" s="67"/>
    </row>
    <row r="131" spans="1:10" ht="21" customHeight="1">
      <c r="A131" s="109" t="s">
        <v>198</v>
      </c>
      <c r="B131" s="110"/>
      <c r="C131" s="111"/>
      <c r="D131" s="112"/>
      <c r="E131" s="110"/>
      <c r="F131" s="110"/>
      <c r="G131" s="37"/>
      <c r="H131" s="113"/>
      <c r="I131" s="64"/>
      <c r="J131" s="67"/>
    </row>
    <row r="132" spans="1:10" ht="21" customHeight="1">
      <c r="A132" s="109" t="s">
        <v>199</v>
      </c>
      <c r="B132" s="110"/>
      <c r="C132" s="111"/>
      <c r="D132" s="112"/>
      <c r="E132" s="110"/>
      <c r="F132" s="110"/>
      <c r="G132" s="37"/>
      <c r="H132" s="113"/>
      <c r="I132" s="64"/>
      <c r="J132" s="67"/>
    </row>
    <row r="133" spans="1:10" ht="21" customHeight="1">
      <c r="A133" s="109" t="s">
        <v>200</v>
      </c>
      <c r="B133" s="110"/>
      <c r="C133" s="111"/>
      <c r="D133" s="112"/>
      <c r="E133" s="110"/>
      <c r="F133" s="110"/>
      <c r="G133" s="37"/>
      <c r="H133" s="113"/>
      <c r="I133" s="64"/>
      <c r="J133" s="67"/>
    </row>
    <row r="134" spans="1:10" ht="21" customHeight="1">
      <c r="A134" s="109" t="s">
        <v>201</v>
      </c>
      <c r="B134" s="110"/>
      <c r="C134" s="111"/>
      <c r="D134" s="112"/>
      <c r="E134" s="110"/>
      <c r="F134" s="110"/>
      <c r="G134" s="37"/>
      <c r="H134" s="113"/>
      <c r="I134" s="64"/>
      <c r="J134" s="67"/>
    </row>
    <row r="135" spans="1:10" ht="21" customHeight="1">
      <c r="A135" s="109" t="s">
        <v>202</v>
      </c>
      <c r="B135" s="110"/>
      <c r="C135" s="111"/>
      <c r="D135" s="112"/>
      <c r="E135" s="110"/>
      <c r="F135" s="110"/>
      <c r="G135" s="37"/>
      <c r="H135" s="113"/>
      <c r="I135" s="64"/>
      <c r="J135" s="67"/>
    </row>
    <row r="136" spans="1:10" ht="21" customHeight="1">
      <c r="A136" s="109" t="s">
        <v>203</v>
      </c>
      <c r="B136" s="110"/>
      <c r="C136" s="111"/>
      <c r="D136" s="112"/>
      <c r="E136" s="110"/>
      <c r="F136" s="110"/>
      <c r="G136" s="37"/>
      <c r="H136" s="113"/>
      <c r="I136" s="64"/>
      <c r="J136" s="67"/>
    </row>
    <row r="137" spans="1:10" ht="21" customHeight="1" thickBot="1">
      <c r="A137" s="109" t="s">
        <v>204</v>
      </c>
      <c r="B137" s="110"/>
      <c r="C137" s="111"/>
      <c r="D137" s="112"/>
      <c r="E137" s="110"/>
      <c r="F137" s="110"/>
      <c r="G137" s="37"/>
      <c r="H137" s="113"/>
      <c r="I137" s="64"/>
      <c r="J137" s="67"/>
    </row>
    <row r="138" spans="1:10" s="11" customFormat="1" ht="28.5" customHeight="1" thickBot="1">
      <c r="A138" s="174" t="s">
        <v>33</v>
      </c>
      <c r="B138" s="175"/>
      <c r="C138" s="175"/>
      <c r="D138" s="175"/>
      <c r="E138" s="175"/>
      <c r="F138" s="176"/>
      <c r="G138" s="42">
        <f>SUM(G98:G137,G92)</f>
        <v>0</v>
      </c>
      <c r="H138" s="42">
        <f t="shared" ref="H138:I138" si="1">SUM(H98:H137,H92)</f>
        <v>0</v>
      </c>
      <c r="I138" s="42">
        <f t="shared" si="1"/>
        <v>0</v>
      </c>
      <c r="J138" s="43"/>
    </row>
    <row r="139" spans="1:10" ht="15.75" thickBot="1">
      <c r="A139" s="45"/>
      <c r="B139" s="45"/>
      <c r="C139" s="45"/>
      <c r="D139" s="45"/>
      <c r="E139" s="45"/>
      <c r="F139" s="45"/>
      <c r="G139" s="45"/>
      <c r="H139" s="45"/>
      <c r="I139" s="45"/>
      <c r="J139" s="45"/>
    </row>
    <row r="140" spans="1:10">
      <c r="A140" s="187" t="s">
        <v>18</v>
      </c>
      <c r="B140" s="188"/>
      <c r="C140" s="101" t="s">
        <v>43</v>
      </c>
      <c r="D140" s="101" t="s">
        <v>42</v>
      </c>
      <c r="E140" s="102" t="s">
        <v>101</v>
      </c>
      <c r="F140" s="102" t="s">
        <v>102</v>
      </c>
      <c r="G140" s="149" t="s">
        <v>53</v>
      </c>
      <c r="H140" s="152" t="s">
        <v>210</v>
      </c>
      <c r="I140" s="152" t="s">
        <v>209</v>
      </c>
      <c r="J140" s="155" t="s">
        <v>34</v>
      </c>
    </row>
    <row r="141" spans="1:10">
      <c r="A141" s="164">
        <f>A2</f>
        <v>0</v>
      </c>
      <c r="B141" s="165"/>
      <c r="C141" s="114">
        <f>C2</f>
        <v>0</v>
      </c>
      <c r="D141" s="119">
        <f>D2</f>
        <v>0</v>
      </c>
      <c r="E141" s="120">
        <f>E2</f>
        <v>0</v>
      </c>
      <c r="F141" s="116">
        <f>F2</f>
        <v>0</v>
      </c>
      <c r="G141" s="150"/>
      <c r="H141" s="161"/>
      <c r="I141" s="161"/>
      <c r="J141" s="156"/>
    </row>
    <row r="142" spans="1:10">
      <c r="A142" s="166" t="s">
        <v>37</v>
      </c>
      <c r="B142" s="167"/>
      <c r="C142" s="117" t="s">
        <v>44</v>
      </c>
      <c r="D142" s="117" t="s">
        <v>45</v>
      </c>
      <c r="E142" s="168" t="s">
        <v>46</v>
      </c>
      <c r="F142" s="169"/>
      <c r="G142" s="150"/>
      <c r="H142" s="161"/>
      <c r="I142" s="161"/>
      <c r="J142" s="156"/>
    </row>
    <row r="143" spans="1:10" ht="15.75" thickBot="1">
      <c r="A143" s="193">
        <f>A4</f>
        <v>0</v>
      </c>
      <c r="B143" s="171"/>
      <c r="C143" s="121">
        <f>C4</f>
        <v>0</v>
      </c>
      <c r="D143" s="121">
        <f>D4</f>
        <v>0</v>
      </c>
      <c r="E143" s="191">
        <f>E4</f>
        <v>0</v>
      </c>
      <c r="F143" s="192"/>
      <c r="G143" s="151"/>
      <c r="H143" s="162"/>
      <c r="I143" s="162"/>
      <c r="J143" s="157"/>
    </row>
    <row r="144" spans="1:10" ht="28.5" customHeight="1">
      <c r="A144" s="34"/>
      <c r="B144" s="35" t="s">
        <v>52</v>
      </c>
      <c r="C144" s="35" t="s">
        <v>38</v>
      </c>
      <c r="D144" s="35" t="s">
        <v>39</v>
      </c>
      <c r="E144" s="35" t="s">
        <v>103</v>
      </c>
      <c r="F144" s="35" t="s">
        <v>40</v>
      </c>
      <c r="G144" s="36" t="s">
        <v>3</v>
      </c>
      <c r="H144" s="36" t="s">
        <v>3</v>
      </c>
      <c r="I144" s="36" t="s">
        <v>3</v>
      </c>
      <c r="J144" s="21"/>
    </row>
    <row r="145" spans="1:10" ht="21" customHeight="1">
      <c r="A145" s="109" t="s">
        <v>11</v>
      </c>
      <c r="B145" s="110"/>
      <c r="C145" s="111"/>
      <c r="D145" s="112"/>
      <c r="E145" s="110"/>
      <c r="F145" s="110"/>
      <c r="G145" s="37"/>
      <c r="H145" s="113"/>
      <c r="I145" s="64"/>
      <c r="J145" s="67" t="s">
        <v>5</v>
      </c>
    </row>
    <row r="146" spans="1:10" ht="21" customHeight="1">
      <c r="A146" s="109" t="s">
        <v>12</v>
      </c>
      <c r="B146" s="110"/>
      <c r="C146" s="111"/>
      <c r="D146" s="112"/>
      <c r="E146" s="110"/>
      <c r="F146" s="110"/>
      <c r="G146" s="37"/>
      <c r="H146" s="113"/>
      <c r="I146" s="64"/>
      <c r="J146" s="67" t="s">
        <v>5</v>
      </c>
    </row>
    <row r="147" spans="1:10" ht="21" customHeight="1">
      <c r="A147" s="109" t="s">
        <v>13</v>
      </c>
      <c r="B147" s="110"/>
      <c r="C147" s="111"/>
      <c r="D147" s="112"/>
      <c r="E147" s="110"/>
      <c r="F147" s="110"/>
      <c r="G147" s="37"/>
      <c r="H147" s="113"/>
      <c r="I147" s="64"/>
      <c r="J147" s="67" t="s">
        <v>5</v>
      </c>
    </row>
    <row r="148" spans="1:10" ht="21" customHeight="1">
      <c r="A148" s="109" t="s">
        <v>14</v>
      </c>
      <c r="B148" s="110"/>
      <c r="C148" s="111"/>
      <c r="D148" s="112"/>
      <c r="E148" s="110"/>
      <c r="F148" s="110"/>
      <c r="G148" s="37"/>
      <c r="H148" s="113"/>
      <c r="I148" s="64"/>
      <c r="J148" s="67" t="s">
        <v>5</v>
      </c>
    </row>
    <row r="149" spans="1:10" ht="21" customHeight="1">
      <c r="A149" s="109" t="s">
        <v>15</v>
      </c>
      <c r="B149" s="110"/>
      <c r="C149" s="111"/>
      <c r="D149" s="112"/>
      <c r="E149" s="110"/>
      <c r="F149" s="110"/>
      <c r="G149" s="37"/>
      <c r="H149" s="113"/>
      <c r="I149" s="64"/>
      <c r="J149" s="67" t="s">
        <v>5</v>
      </c>
    </row>
    <row r="150" spans="1:10" ht="21" customHeight="1">
      <c r="A150" s="109" t="s">
        <v>16</v>
      </c>
      <c r="B150" s="110"/>
      <c r="C150" s="111"/>
      <c r="D150" s="112"/>
      <c r="E150" s="110"/>
      <c r="F150" s="110"/>
      <c r="G150" s="37"/>
      <c r="H150" s="113"/>
      <c r="I150" s="64"/>
      <c r="J150" s="67" t="s">
        <v>5</v>
      </c>
    </row>
    <row r="151" spans="1:10" ht="21" customHeight="1">
      <c r="A151" s="109" t="s">
        <v>17</v>
      </c>
      <c r="B151" s="110"/>
      <c r="C151" s="111"/>
      <c r="D151" s="112"/>
      <c r="E151" s="110"/>
      <c r="F151" s="110"/>
      <c r="G151" s="37"/>
      <c r="H151" s="113"/>
      <c r="I151" s="64"/>
      <c r="J151" s="67" t="s">
        <v>5</v>
      </c>
    </row>
    <row r="152" spans="1:10" ht="21" customHeight="1">
      <c r="A152" s="109" t="s">
        <v>19</v>
      </c>
      <c r="B152" s="110"/>
      <c r="C152" s="111"/>
      <c r="D152" s="112"/>
      <c r="E152" s="110"/>
      <c r="F152" s="110"/>
      <c r="G152" s="37"/>
      <c r="H152" s="113"/>
      <c r="I152" s="64"/>
      <c r="J152" s="67" t="s">
        <v>5</v>
      </c>
    </row>
    <row r="153" spans="1:10" ht="21" customHeight="1">
      <c r="A153" s="109" t="s">
        <v>85</v>
      </c>
      <c r="B153" s="110"/>
      <c r="C153" s="111"/>
      <c r="D153" s="112"/>
      <c r="E153" s="110"/>
      <c r="F153" s="110"/>
      <c r="G153" s="37"/>
      <c r="H153" s="113"/>
      <c r="I153" s="64"/>
      <c r="J153" s="67" t="s">
        <v>5</v>
      </c>
    </row>
    <row r="154" spans="1:10" ht="21" customHeight="1">
      <c r="A154" s="109" t="s">
        <v>86</v>
      </c>
      <c r="B154" s="110"/>
      <c r="C154" s="111"/>
      <c r="D154" s="112"/>
      <c r="E154" s="110"/>
      <c r="F154" s="110"/>
      <c r="G154" s="37"/>
      <c r="H154" s="113"/>
      <c r="I154" s="64"/>
      <c r="J154" s="67" t="s">
        <v>5</v>
      </c>
    </row>
    <row r="155" spans="1:10" ht="21" customHeight="1">
      <c r="A155" s="109" t="s">
        <v>87</v>
      </c>
      <c r="B155" s="110"/>
      <c r="C155" s="111"/>
      <c r="D155" s="112"/>
      <c r="E155" s="110"/>
      <c r="F155" s="110"/>
      <c r="G155" s="37"/>
      <c r="H155" s="113"/>
      <c r="I155" s="64"/>
      <c r="J155" s="67" t="s">
        <v>5</v>
      </c>
    </row>
    <row r="156" spans="1:10" ht="21" customHeight="1">
      <c r="A156" s="109" t="s">
        <v>88</v>
      </c>
      <c r="B156" s="110"/>
      <c r="C156" s="111"/>
      <c r="D156" s="112"/>
      <c r="E156" s="110"/>
      <c r="F156" s="110"/>
      <c r="G156" s="37"/>
      <c r="H156" s="113"/>
      <c r="I156" s="64"/>
      <c r="J156" s="67" t="s">
        <v>5</v>
      </c>
    </row>
    <row r="157" spans="1:10" ht="21" customHeight="1">
      <c r="A157" s="109" t="s">
        <v>89</v>
      </c>
      <c r="B157" s="110"/>
      <c r="C157" s="111"/>
      <c r="D157" s="112"/>
      <c r="E157" s="110"/>
      <c r="F157" s="110"/>
      <c r="G157" s="37"/>
      <c r="H157" s="113"/>
      <c r="I157" s="64"/>
      <c r="J157" s="67" t="s">
        <v>5</v>
      </c>
    </row>
    <row r="158" spans="1:10" ht="21" customHeight="1">
      <c r="A158" s="109" t="s">
        <v>90</v>
      </c>
      <c r="B158" s="110"/>
      <c r="C158" s="111"/>
      <c r="D158" s="112"/>
      <c r="E158" s="110"/>
      <c r="F158" s="110"/>
      <c r="G158" s="37"/>
      <c r="H158" s="113"/>
      <c r="I158" s="64"/>
      <c r="J158" s="67"/>
    </row>
    <row r="159" spans="1:10" ht="21" customHeight="1">
      <c r="A159" s="109" t="s">
        <v>91</v>
      </c>
      <c r="B159" s="110"/>
      <c r="C159" s="111"/>
      <c r="D159" s="112"/>
      <c r="E159" s="110"/>
      <c r="F159" s="110"/>
      <c r="G159" s="37"/>
      <c r="H159" s="113"/>
      <c r="I159" s="64"/>
      <c r="J159" s="67"/>
    </row>
    <row r="160" spans="1:10" ht="21" customHeight="1">
      <c r="A160" s="109" t="s">
        <v>92</v>
      </c>
      <c r="B160" s="110"/>
      <c r="C160" s="111"/>
      <c r="D160" s="112"/>
      <c r="E160" s="110"/>
      <c r="F160" s="110"/>
      <c r="G160" s="37"/>
      <c r="H160" s="113"/>
      <c r="I160" s="64"/>
      <c r="J160" s="67"/>
    </row>
    <row r="161" spans="1:10" ht="21" customHeight="1">
      <c r="A161" s="109" t="s">
        <v>93</v>
      </c>
      <c r="B161" s="110"/>
      <c r="C161" s="111"/>
      <c r="D161" s="112"/>
      <c r="E161" s="110"/>
      <c r="F161" s="110"/>
      <c r="G161" s="37"/>
      <c r="H161" s="113"/>
      <c r="I161" s="64"/>
      <c r="J161" s="67"/>
    </row>
    <row r="162" spans="1:10" ht="21" customHeight="1">
      <c r="A162" s="109" t="s">
        <v>94</v>
      </c>
      <c r="B162" s="110"/>
      <c r="C162" s="111"/>
      <c r="D162" s="112"/>
      <c r="E162" s="110"/>
      <c r="F162" s="110"/>
      <c r="G162" s="37"/>
      <c r="H162" s="113"/>
      <c r="I162" s="64"/>
      <c r="J162" s="67"/>
    </row>
    <row r="163" spans="1:10" ht="21" customHeight="1">
      <c r="A163" s="109" t="s">
        <v>95</v>
      </c>
      <c r="B163" s="110"/>
      <c r="C163" s="111"/>
      <c r="D163" s="112"/>
      <c r="E163" s="110"/>
      <c r="F163" s="110"/>
      <c r="G163" s="37"/>
      <c r="H163" s="113"/>
      <c r="I163" s="64"/>
      <c r="J163" s="67"/>
    </row>
    <row r="164" spans="1:10" ht="21" customHeight="1" thickBot="1">
      <c r="A164" s="109" t="s">
        <v>96</v>
      </c>
      <c r="B164" s="110"/>
      <c r="C164" s="111"/>
      <c r="D164" s="112"/>
      <c r="E164" s="110"/>
      <c r="F164" s="110"/>
      <c r="G164" s="37"/>
      <c r="H164" s="113"/>
      <c r="I164" s="64"/>
      <c r="J164" s="67"/>
    </row>
    <row r="165" spans="1:10" s="11" customFormat="1" ht="28.5" customHeight="1" thickBot="1">
      <c r="A165" s="174" t="s">
        <v>7</v>
      </c>
      <c r="B165" s="175"/>
      <c r="C165" s="175"/>
      <c r="D165" s="175"/>
      <c r="E165" s="175"/>
      <c r="F165" s="176"/>
      <c r="G165" s="42">
        <f>SUM(G145:G164)</f>
        <v>0</v>
      </c>
      <c r="H165" s="42">
        <f>SUM(H145:H164)</f>
        <v>0</v>
      </c>
      <c r="I165" s="74">
        <f>SUM(I145:I164)</f>
        <v>0</v>
      </c>
      <c r="J165" s="43"/>
    </row>
    <row r="166" spans="1:10" ht="15.75" thickBot="1">
      <c r="A166" s="45"/>
      <c r="B166" s="45"/>
      <c r="C166" s="45"/>
      <c r="D166" s="45"/>
      <c r="E166" s="45"/>
      <c r="F166" s="45"/>
      <c r="G166" s="45"/>
      <c r="H166" s="45"/>
      <c r="I166" s="45"/>
      <c r="J166" s="45"/>
    </row>
    <row r="167" spans="1:10" ht="21" customHeight="1">
      <c r="A167" s="122"/>
      <c r="B167" s="98" t="s">
        <v>120</v>
      </c>
      <c r="C167" s="123">
        <f>'Plan Sportstättenförderung'!C27</f>
        <v>0</v>
      </c>
      <c r="D167" s="122"/>
      <c r="E167" s="122"/>
      <c r="F167" s="98" t="s">
        <v>8</v>
      </c>
      <c r="G167" s="86">
        <f>G138</f>
        <v>0</v>
      </c>
      <c r="H167" s="123">
        <f>H138</f>
        <v>0</v>
      </c>
      <c r="I167" s="45"/>
      <c r="J167" s="122"/>
    </row>
    <row r="168" spans="1:10" ht="21" customHeight="1">
      <c r="A168" s="122"/>
      <c r="B168" s="99" t="s">
        <v>121</v>
      </c>
      <c r="C168" s="124">
        <f>H169</f>
        <v>0</v>
      </c>
      <c r="D168" s="122"/>
      <c r="E168" s="122"/>
      <c r="F168" s="99" t="s">
        <v>9</v>
      </c>
      <c r="G168" s="90">
        <f>G165</f>
        <v>0</v>
      </c>
      <c r="H168" s="124">
        <f>H165</f>
        <v>0</v>
      </c>
      <c r="I168" s="45"/>
      <c r="J168" s="122"/>
    </row>
    <row r="169" spans="1:10" ht="21" customHeight="1" thickBot="1">
      <c r="A169" s="122"/>
      <c r="B169" s="100" t="s">
        <v>119</v>
      </c>
      <c r="C169" s="125">
        <f>C168-C167</f>
        <v>0</v>
      </c>
      <c r="D169" s="122"/>
      <c r="E169" s="122"/>
      <c r="F169" s="100" t="s">
        <v>10</v>
      </c>
      <c r="G169" s="126">
        <f>G167-G168</f>
        <v>0</v>
      </c>
      <c r="H169" s="127">
        <f>H167-H168</f>
        <v>0</v>
      </c>
      <c r="I169" s="45"/>
      <c r="J169" s="122"/>
    </row>
    <row r="170" spans="1:10" ht="15.75" thickBot="1">
      <c r="A170" s="45"/>
      <c r="B170" s="45"/>
      <c r="C170" s="45"/>
      <c r="D170" s="45"/>
      <c r="E170" s="45"/>
      <c r="F170" s="45"/>
      <c r="G170" s="45"/>
      <c r="H170" s="45"/>
      <c r="I170" s="45"/>
      <c r="J170" s="45"/>
    </row>
    <row r="171" spans="1:10" ht="22.5" customHeight="1">
      <c r="A171" s="45"/>
      <c r="B171" s="177" t="s">
        <v>123</v>
      </c>
      <c r="C171" s="178"/>
      <c r="D171" s="178"/>
      <c r="E171" s="178"/>
      <c r="F171" s="178"/>
      <c r="G171" s="178"/>
      <c r="H171" s="179"/>
      <c r="I171" s="45"/>
      <c r="J171" s="45"/>
    </row>
    <row r="172" spans="1:10" ht="23.25" customHeight="1">
      <c r="A172" s="45"/>
      <c r="B172" s="180"/>
      <c r="C172" s="181"/>
      <c r="D172" s="181"/>
      <c r="E172" s="181"/>
      <c r="F172" s="181"/>
      <c r="G172" s="181"/>
      <c r="H172" s="182"/>
      <c r="I172" s="45"/>
      <c r="J172" s="45"/>
    </row>
    <row r="173" spans="1:10">
      <c r="A173" s="45"/>
      <c r="B173" s="128"/>
      <c r="C173" s="129"/>
      <c r="D173" s="129"/>
      <c r="E173" s="130"/>
      <c r="F173" s="131"/>
      <c r="G173" s="129"/>
      <c r="H173" s="132"/>
      <c r="I173" s="45"/>
      <c r="J173" s="45"/>
    </row>
    <row r="174" spans="1:10">
      <c r="A174" s="45"/>
      <c r="B174" s="128"/>
      <c r="C174" s="129"/>
      <c r="D174" s="129"/>
      <c r="E174" s="130"/>
      <c r="F174" s="131"/>
      <c r="G174" s="129"/>
      <c r="H174" s="132"/>
      <c r="I174" s="45"/>
      <c r="J174" s="45"/>
    </row>
    <row r="175" spans="1:10">
      <c r="A175" s="45"/>
      <c r="B175" s="128"/>
      <c r="C175" s="129"/>
      <c r="D175" s="129"/>
      <c r="E175" s="130"/>
      <c r="F175" s="131"/>
      <c r="G175" s="129"/>
      <c r="H175" s="132"/>
      <c r="I175" s="45"/>
      <c r="J175" s="45"/>
    </row>
    <row r="176" spans="1:10">
      <c r="A176" s="45"/>
      <c r="B176" s="128"/>
      <c r="C176" s="129"/>
      <c r="D176" s="129"/>
      <c r="E176" s="130"/>
      <c r="F176" s="131"/>
      <c r="G176" s="129"/>
      <c r="H176" s="132"/>
      <c r="I176" s="45"/>
      <c r="J176" s="45"/>
    </row>
    <row r="177" spans="1:10">
      <c r="A177" s="45"/>
      <c r="B177" s="133"/>
      <c r="C177" s="129"/>
      <c r="D177" s="134"/>
      <c r="E177" s="135"/>
      <c r="F177" s="136"/>
      <c r="G177" s="134"/>
      <c r="H177" s="137"/>
      <c r="I177" s="45"/>
      <c r="J177" s="45"/>
    </row>
    <row r="178" spans="1:10">
      <c r="A178" s="45"/>
      <c r="B178" s="138" t="s">
        <v>47</v>
      </c>
      <c r="C178" s="129"/>
      <c r="D178" s="195" t="s">
        <v>51</v>
      </c>
      <c r="E178" s="209"/>
      <c r="F178" s="194" t="s">
        <v>50</v>
      </c>
      <c r="G178" s="195"/>
      <c r="H178" s="196"/>
      <c r="I178" s="45"/>
      <c r="J178" s="45"/>
    </row>
    <row r="179" spans="1:10">
      <c r="A179" s="45"/>
      <c r="B179" s="138"/>
      <c r="C179" s="129"/>
      <c r="D179" s="197"/>
      <c r="E179" s="198"/>
      <c r="F179" s="201"/>
      <c r="G179" s="197"/>
      <c r="H179" s="202"/>
      <c r="I179" s="45"/>
      <c r="J179" s="45"/>
    </row>
    <row r="180" spans="1:10">
      <c r="A180" s="45"/>
      <c r="B180" s="138"/>
      <c r="C180" s="129"/>
      <c r="D180" s="197"/>
      <c r="E180" s="198"/>
      <c r="F180" s="201"/>
      <c r="G180" s="197"/>
      <c r="H180" s="202"/>
      <c r="I180" s="45"/>
      <c r="J180" s="45"/>
    </row>
    <row r="181" spans="1:10">
      <c r="A181" s="45"/>
      <c r="B181" s="138"/>
      <c r="C181" s="129"/>
      <c r="D181" s="197"/>
      <c r="E181" s="198"/>
      <c r="F181" s="201"/>
      <c r="G181" s="197"/>
      <c r="H181" s="202"/>
      <c r="I181" s="45"/>
      <c r="J181" s="45"/>
    </row>
    <row r="182" spans="1:10">
      <c r="A182" s="45"/>
      <c r="B182" s="138"/>
      <c r="C182" s="129"/>
      <c r="D182" s="197"/>
      <c r="E182" s="198"/>
      <c r="F182" s="201"/>
      <c r="G182" s="197"/>
      <c r="H182" s="202"/>
      <c r="I182" s="45"/>
      <c r="J182" s="45"/>
    </row>
    <row r="183" spans="1:10">
      <c r="A183" s="45"/>
      <c r="B183" s="138"/>
      <c r="C183" s="129"/>
      <c r="D183" s="199"/>
      <c r="E183" s="200"/>
      <c r="F183" s="203"/>
      <c r="G183" s="199"/>
      <c r="H183" s="204"/>
      <c r="I183" s="45"/>
      <c r="J183" s="45"/>
    </row>
    <row r="184" spans="1:10" ht="15.75" thickBot="1">
      <c r="A184" s="45"/>
      <c r="B184" s="139"/>
      <c r="C184" s="140"/>
      <c r="D184" s="205" t="s">
        <v>49</v>
      </c>
      <c r="E184" s="206"/>
      <c r="F184" s="207" t="s">
        <v>49</v>
      </c>
      <c r="G184" s="205"/>
      <c r="H184" s="208"/>
      <c r="I184" s="45"/>
      <c r="J184" s="45"/>
    </row>
    <row r="185" spans="1:10">
      <c r="A185" s="45"/>
      <c r="B185" s="45"/>
      <c r="C185" s="45"/>
      <c r="D185" s="45"/>
      <c r="E185" s="45"/>
      <c r="F185" s="45"/>
      <c r="G185" s="45"/>
      <c r="H185" s="45"/>
      <c r="I185" s="45"/>
      <c r="J185" s="45"/>
    </row>
    <row r="186" spans="1:10">
      <c r="A186" s="45"/>
      <c r="B186" s="45"/>
      <c r="C186" s="45"/>
      <c r="D186" s="45"/>
      <c r="E186" s="45"/>
      <c r="F186" s="45"/>
      <c r="G186" s="45"/>
      <c r="H186" s="45"/>
      <c r="I186" s="45"/>
      <c r="J186" s="45"/>
    </row>
    <row r="188" spans="1:10" hidden="1">
      <c r="B188" t="s">
        <v>2</v>
      </c>
      <c r="C188" t="s">
        <v>6</v>
      </c>
    </row>
    <row r="189" spans="1:10" hidden="1">
      <c r="B189" s="2"/>
      <c r="C189" s="3"/>
    </row>
    <row r="190" spans="1:10" hidden="1">
      <c r="B190" s="2" t="s">
        <v>109</v>
      </c>
      <c r="C190" s="3" t="s">
        <v>54</v>
      </c>
    </row>
    <row r="191" spans="1:10" ht="30" hidden="1">
      <c r="B191" s="2" t="s">
        <v>118</v>
      </c>
      <c r="C191" s="3" t="s">
        <v>107</v>
      </c>
    </row>
    <row r="192" spans="1:10" hidden="1">
      <c r="B192" s="2" t="s">
        <v>110</v>
      </c>
      <c r="C192" s="3" t="s">
        <v>55</v>
      </c>
    </row>
    <row r="193" spans="2:3" hidden="1">
      <c r="B193" s="2" t="s">
        <v>111</v>
      </c>
      <c r="C193" s="3" t="s">
        <v>56</v>
      </c>
    </row>
    <row r="194" spans="2:3" hidden="1">
      <c r="B194" s="2" t="s">
        <v>112</v>
      </c>
      <c r="C194" s="3" t="s">
        <v>57</v>
      </c>
    </row>
    <row r="195" spans="2:3" hidden="1">
      <c r="B195" s="2" t="s">
        <v>114</v>
      </c>
      <c r="C195" s="3" t="s">
        <v>106</v>
      </c>
    </row>
    <row r="196" spans="2:3" hidden="1">
      <c r="B196" s="2" t="s">
        <v>115</v>
      </c>
    </row>
    <row r="197" spans="2:3" hidden="1">
      <c r="B197" s="2" t="s">
        <v>105</v>
      </c>
    </row>
  </sheetData>
  <sheetProtection algorithmName="SHA-512" hashValue="pxIdJVKQKhhfFcg8H/yL1XHgEhm7mPuIqA36p6vQTeTHJmIRyXnzBTdIBmiOgR5TEWfMLmL2q/IhosCt5zKwWw==" saltValue="LgfihZjq8KmoFtVXPNyisg==" spinCount="100000" sheet="1" objects="1" scenarios="1"/>
  <mergeCells count="51">
    <mergeCell ref="F178:H178"/>
    <mergeCell ref="D179:E183"/>
    <mergeCell ref="F179:H183"/>
    <mergeCell ref="D184:E184"/>
    <mergeCell ref="F184:H184"/>
    <mergeCell ref="D178:E178"/>
    <mergeCell ref="J140:J143"/>
    <mergeCell ref="E142:F142"/>
    <mergeCell ref="E4:F4"/>
    <mergeCell ref="E143:F143"/>
    <mergeCell ref="G140:G143"/>
    <mergeCell ref="H140:H143"/>
    <mergeCell ref="I140:I143"/>
    <mergeCell ref="J1:J4"/>
    <mergeCell ref="G1:G4"/>
    <mergeCell ref="I1:I4"/>
    <mergeCell ref="E3:F3"/>
    <mergeCell ref="H1:H4"/>
    <mergeCell ref="A46:F46"/>
    <mergeCell ref="A141:B141"/>
    <mergeCell ref="A142:B142"/>
    <mergeCell ref="A143:B143"/>
    <mergeCell ref="A165:F165"/>
    <mergeCell ref="B171:H172"/>
    <mergeCell ref="A1:B1"/>
    <mergeCell ref="A2:B2"/>
    <mergeCell ref="A3:B3"/>
    <mergeCell ref="A4:B4"/>
    <mergeCell ref="A140:B140"/>
    <mergeCell ref="A47:B47"/>
    <mergeCell ref="G47:G50"/>
    <mergeCell ref="H47:H50"/>
    <mergeCell ref="A92:F92"/>
    <mergeCell ref="A93:B93"/>
    <mergeCell ref="G93:G96"/>
    <mergeCell ref="H93:H96"/>
    <mergeCell ref="A138:F138"/>
    <mergeCell ref="I47:I50"/>
    <mergeCell ref="J47:J50"/>
    <mergeCell ref="A48:B48"/>
    <mergeCell ref="A49:B49"/>
    <mergeCell ref="E49:F49"/>
    <mergeCell ref="A50:B50"/>
    <mergeCell ref="E50:F50"/>
    <mergeCell ref="I93:I96"/>
    <mergeCell ref="J93:J96"/>
    <mergeCell ref="A94:B94"/>
    <mergeCell ref="A95:B95"/>
    <mergeCell ref="E95:F95"/>
    <mergeCell ref="A96:B96"/>
    <mergeCell ref="E96:F96"/>
  </mergeCells>
  <conditionalFormatting sqref="C169">
    <cfRule type="cellIs" dxfId="1" priority="1" operator="lessThan">
      <formula>0</formula>
    </cfRule>
    <cfRule type="expression" dxfId="0" priority="2">
      <formula>"&lt;=0"</formula>
    </cfRule>
  </conditionalFormatting>
  <dataValidations count="3">
    <dataValidation type="decimal" allowBlank="1" showInputMessage="1" showErrorMessage="1" sqref="G6:G45 G145:G164 C2 C94 C48 G52:G91 G98:G137" xr:uid="{00000000-0002-0000-0200-000000000000}">
      <formula1>0</formula1>
      <formula2>999999999</formula2>
    </dataValidation>
    <dataValidation type="list" allowBlank="1" showInputMessage="1" showErrorMessage="1" sqref="B145:B164" xr:uid="{00000000-0002-0000-0200-000001000000}">
      <formula1>$C$189:$C$195</formula1>
    </dataValidation>
    <dataValidation type="list" allowBlank="1" showInputMessage="1" showErrorMessage="1" sqref="B6:B45 B98:B137 B52:B91" xr:uid="{00000000-0002-0000-0200-000002000000}">
      <formula1>$B$189:$B$197</formula1>
    </dataValidation>
  </dataValidations>
  <printOptions horizontalCentered="1"/>
  <pageMargins left="0.31496062992125984" right="0.31496062992125984" top="0.78740157480314965" bottom="0.78740157480314965" header="0.31496062992125984" footer="0.31496062992125984"/>
  <pageSetup paperSize="9" scale="46" fitToHeight="2" orientation="landscape" r:id="rId1"/>
  <rowBreaks count="3" manualBreakCount="3">
    <brk id="46" max="9" man="1"/>
    <brk id="92" max="9" man="1"/>
    <brk id="138" max="9"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B40D1-28A9-4D8E-8ABF-7F7FB649F2F1}">
  <sheetPr>
    <pageSetUpPr fitToPage="1"/>
  </sheetPr>
  <dimension ref="A1:C28"/>
  <sheetViews>
    <sheetView workbookViewId="0"/>
  </sheetViews>
  <sheetFormatPr baseColWidth="10" defaultRowHeight="15"/>
  <cols>
    <col min="1" max="1" width="100.7109375" customWidth="1"/>
    <col min="2" max="2" width="6.5703125" style="148" customWidth="1"/>
    <col min="3" max="3" width="60.7109375" customWidth="1"/>
  </cols>
  <sheetData>
    <row r="1" spans="1:3" s="16" customFormat="1" ht="21">
      <c r="A1" s="16" t="s">
        <v>212</v>
      </c>
      <c r="B1" s="141"/>
      <c r="C1" s="16" t="s">
        <v>213</v>
      </c>
    </row>
    <row r="3" spans="1:3" s="144" customFormat="1" ht="30" customHeight="1">
      <c r="A3" s="142" t="s">
        <v>214</v>
      </c>
      <c r="B3" s="143"/>
      <c r="C3" s="142" t="s">
        <v>215</v>
      </c>
    </row>
    <row r="4" spans="1:3" s="144" customFormat="1" ht="30" customHeight="1">
      <c r="A4" s="145" t="s">
        <v>216</v>
      </c>
      <c r="B4" s="143"/>
      <c r="C4" s="145"/>
    </row>
    <row r="5" spans="1:3" s="144" customFormat="1" ht="30" customHeight="1">
      <c r="A5" s="145" t="s">
        <v>217</v>
      </c>
      <c r="B5" s="143"/>
      <c r="C5" s="145"/>
    </row>
    <row r="6" spans="1:3" s="144" customFormat="1" ht="30" customHeight="1">
      <c r="A6" s="145" t="s">
        <v>218</v>
      </c>
      <c r="B6" s="143"/>
      <c r="C6" s="145"/>
    </row>
    <row r="7" spans="1:3" s="144" customFormat="1" ht="30" customHeight="1">
      <c r="A7" s="145" t="s">
        <v>219</v>
      </c>
      <c r="B7" s="143"/>
      <c r="C7" s="145"/>
    </row>
    <row r="8" spans="1:3" s="144" customFormat="1" ht="30" customHeight="1">
      <c r="A8" s="145" t="s">
        <v>220</v>
      </c>
      <c r="B8" s="143"/>
      <c r="C8" s="145"/>
    </row>
    <row r="9" spans="1:3" s="144" customFormat="1" ht="30" customHeight="1">
      <c r="A9" s="145" t="s">
        <v>206</v>
      </c>
      <c r="B9" s="143"/>
      <c r="C9" s="145"/>
    </row>
    <row r="10" spans="1:3" s="144" customFormat="1" ht="30" customHeight="1">
      <c r="A10" s="145" t="s">
        <v>221</v>
      </c>
      <c r="B10" s="143"/>
      <c r="C10" s="145"/>
    </row>
    <row r="11" spans="1:3" s="144" customFormat="1" ht="30" customHeight="1">
      <c r="A11" s="145" t="s">
        <v>222</v>
      </c>
      <c r="B11" s="143"/>
      <c r="C11" s="145"/>
    </row>
    <row r="12" spans="1:3" s="144" customFormat="1" ht="30" customHeight="1">
      <c r="A12" s="145" t="s">
        <v>223</v>
      </c>
      <c r="B12" s="143"/>
      <c r="C12" s="145"/>
    </row>
    <row r="13" spans="1:3" s="144" customFormat="1" ht="30" customHeight="1">
      <c r="A13" s="145" t="s">
        <v>224</v>
      </c>
      <c r="B13" s="143"/>
      <c r="C13" s="145"/>
    </row>
    <row r="14" spans="1:3" s="144" customFormat="1" ht="30" customHeight="1">
      <c r="A14" s="145" t="s">
        <v>225</v>
      </c>
      <c r="B14" s="143"/>
      <c r="C14" s="145"/>
    </row>
    <row r="15" spans="1:3" s="144" customFormat="1" ht="30" customHeight="1">
      <c r="A15" s="145" t="s">
        <v>226</v>
      </c>
      <c r="B15" s="143"/>
      <c r="C15" s="145"/>
    </row>
    <row r="16" spans="1:3" s="144" customFormat="1" ht="30" customHeight="1">
      <c r="A16" s="145" t="s">
        <v>227</v>
      </c>
      <c r="B16" s="143"/>
      <c r="C16" s="145"/>
    </row>
    <row r="17" spans="1:3" s="144" customFormat="1" ht="30" customHeight="1">
      <c r="A17" s="146" t="s">
        <v>228</v>
      </c>
      <c r="B17" s="143"/>
      <c r="C17" s="145"/>
    </row>
    <row r="18" spans="1:3" s="144" customFormat="1" ht="30" customHeight="1">
      <c r="A18" s="146" t="s">
        <v>229</v>
      </c>
      <c r="B18" s="143"/>
      <c r="C18" s="145"/>
    </row>
    <row r="19" spans="1:3" s="144" customFormat="1" ht="30" customHeight="1">
      <c r="A19" s="146" t="s">
        <v>230</v>
      </c>
      <c r="B19" s="143"/>
      <c r="C19" s="145"/>
    </row>
    <row r="20" spans="1:3" s="144" customFormat="1" ht="30" customHeight="1">
      <c r="A20" s="145" t="s">
        <v>231</v>
      </c>
      <c r="B20" s="143"/>
      <c r="C20" s="145"/>
    </row>
    <row r="21" spans="1:3" s="144" customFormat="1" ht="30" customHeight="1">
      <c r="A21" s="146" t="s">
        <v>232</v>
      </c>
      <c r="B21" s="143"/>
      <c r="C21" s="145"/>
    </row>
    <row r="22" spans="1:3" s="144" customFormat="1" ht="30" customHeight="1">
      <c r="A22" s="146" t="s">
        <v>233</v>
      </c>
      <c r="B22" s="143"/>
      <c r="C22" s="145"/>
    </row>
    <row r="23" spans="1:3" s="144" customFormat="1" ht="47.25">
      <c r="A23" s="147" t="s">
        <v>234</v>
      </c>
      <c r="B23" s="143"/>
      <c r="C23" s="145"/>
    </row>
    <row r="28" spans="1:3">
      <c r="B28" s="11"/>
      <c r="C28" s="11"/>
    </row>
  </sheetData>
  <sheetProtection algorithmName="SHA-512" hashValue="upuZJfoAweaFPfYrrX83TPi3iOJ5ees+rzZrV6Jzzb/1KU2BR4ZRBl1UFzOAYq4XbKcSkagOIvz9LG0yseKnyQ==" saltValue="VP+91fA33/ObN8+LuFI2nQ==" spinCount="100000" sheet="1" objects="1" scenarios="1"/>
  <pageMargins left="0.51181102362204722" right="0.51181102362204722" top="0.59055118110236227" bottom="0.59055118110236227" header="0.31496062992125984" footer="0.31496062992125984"/>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104775</xdr:colOff>
                    <xdr:row>3</xdr:row>
                    <xdr:rowOff>76200</xdr:rowOff>
                  </from>
                  <to>
                    <xdr:col>1</xdr:col>
                    <xdr:colOff>409575</xdr:colOff>
                    <xdr:row>3</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104775</xdr:colOff>
                    <xdr:row>4</xdr:row>
                    <xdr:rowOff>76200</xdr:rowOff>
                  </from>
                  <to>
                    <xdr:col>1</xdr:col>
                    <xdr:colOff>409575</xdr:colOff>
                    <xdr:row>4</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104775</xdr:colOff>
                    <xdr:row>4</xdr:row>
                    <xdr:rowOff>76200</xdr:rowOff>
                  </from>
                  <to>
                    <xdr:col>1</xdr:col>
                    <xdr:colOff>409575</xdr:colOff>
                    <xdr:row>4</xdr:row>
                    <xdr:rowOff>295275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104775</xdr:colOff>
                    <xdr:row>11</xdr:row>
                    <xdr:rowOff>76200</xdr:rowOff>
                  </from>
                  <to>
                    <xdr:col>1</xdr:col>
                    <xdr:colOff>409575</xdr:colOff>
                    <xdr:row>11</xdr:row>
                    <xdr:rowOff>295275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104775</xdr:colOff>
                    <xdr:row>5</xdr:row>
                    <xdr:rowOff>76200</xdr:rowOff>
                  </from>
                  <to>
                    <xdr:col>1</xdr:col>
                    <xdr:colOff>409575</xdr:colOff>
                    <xdr:row>5</xdr:row>
                    <xdr:rowOff>295275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104775</xdr:colOff>
                    <xdr:row>7</xdr:row>
                    <xdr:rowOff>76200</xdr:rowOff>
                  </from>
                  <to>
                    <xdr:col>1</xdr:col>
                    <xdr:colOff>409575</xdr:colOff>
                    <xdr:row>7</xdr:row>
                    <xdr:rowOff>295275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104775</xdr:colOff>
                    <xdr:row>8</xdr:row>
                    <xdr:rowOff>76200</xdr:rowOff>
                  </from>
                  <to>
                    <xdr:col>1</xdr:col>
                    <xdr:colOff>409575</xdr:colOff>
                    <xdr:row>8</xdr:row>
                    <xdr:rowOff>295275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104775</xdr:colOff>
                    <xdr:row>9</xdr:row>
                    <xdr:rowOff>76200</xdr:rowOff>
                  </from>
                  <to>
                    <xdr:col>1</xdr:col>
                    <xdr:colOff>409575</xdr:colOff>
                    <xdr:row>9</xdr:row>
                    <xdr:rowOff>295275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104775</xdr:colOff>
                    <xdr:row>10</xdr:row>
                    <xdr:rowOff>76200</xdr:rowOff>
                  </from>
                  <to>
                    <xdr:col>1</xdr:col>
                    <xdr:colOff>409575</xdr:colOff>
                    <xdr:row>10</xdr:row>
                    <xdr:rowOff>295275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104775</xdr:colOff>
                    <xdr:row>14</xdr:row>
                    <xdr:rowOff>76200</xdr:rowOff>
                  </from>
                  <to>
                    <xdr:col>1</xdr:col>
                    <xdr:colOff>409575</xdr:colOff>
                    <xdr:row>14</xdr:row>
                    <xdr:rowOff>295275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104775</xdr:colOff>
                    <xdr:row>15</xdr:row>
                    <xdr:rowOff>76200</xdr:rowOff>
                  </from>
                  <to>
                    <xdr:col>1</xdr:col>
                    <xdr:colOff>409575</xdr:colOff>
                    <xdr:row>15</xdr:row>
                    <xdr:rowOff>295275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104775</xdr:colOff>
                    <xdr:row>16</xdr:row>
                    <xdr:rowOff>76200</xdr:rowOff>
                  </from>
                  <to>
                    <xdr:col>1</xdr:col>
                    <xdr:colOff>409575</xdr:colOff>
                    <xdr:row>16</xdr:row>
                    <xdr:rowOff>295275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104775</xdr:colOff>
                    <xdr:row>13</xdr:row>
                    <xdr:rowOff>76200</xdr:rowOff>
                  </from>
                  <to>
                    <xdr:col>1</xdr:col>
                    <xdr:colOff>409575</xdr:colOff>
                    <xdr:row>13</xdr:row>
                    <xdr:rowOff>295275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104775</xdr:colOff>
                    <xdr:row>19</xdr:row>
                    <xdr:rowOff>76200</xdr:rowOff>
                  </from>
                  <to>
                    <xdr:col>1</xdr:col>
                    <xdr:colOff>409575</xdr:colOff>
                    <xdr:row>19</xdr:row>
                    <xdr:rowOff>295275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104775</xdr:colOff>
                    <xdr:row>17</xdr:row>
                    <xdr:rowOff>76200</xdr:rowOff>
                  </from>
                  <to>
                    <xdr:col>1</xdr:col>
                    <xdr:colOff>409575</xdr:colOff>
                    <xdr:row>17</xdr:row>
                    <xdr:rowOff>295275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104775</xdr:colOff>
                    <xdr:row>18</xdr:row>
                    <xdr:rowOff>76200</xdr:rowOff>
                  </from>
                  <to>
                    <xdr:col>1</xdr:col>
                    <xdr:colOff>409575</xdr:colOff>
                    <xdr:row>18</xdr:row>
                    <xdr:rowOff>295275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104775</xdr:colOff>
                    <xdr:row>20</xdr:row>
                    <xdr:rowOff>76200</xdr:rowOff>
                  </from>
                  <to>
                    <xdr:col>1</xdr:col>
                    <xdr:colOff>409575</xdr:colOff>
                    <xdr:row>20</xdr:row>
                    <xdr:rowOff>295275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104775</xdr:colOff>
                    <xdr:row>12</xdr:row>
                    <xdr:rowOff>76200</xdr:rowOff>
                  </from>
                  <to>
                    <xdr:col>1</xdr:col>
                    <xdr:colOff>409575</xdr:colOff>
                    <xdr:row>12</xdr:row>
                    <xdr:rowOff>295275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104775</xdr:colOff>
                    <xdr:row>21</xdr:row>
                    <xdr:rowOff>76200</xdr:rowOff>
                  </from>
                  <to>
                    <xdr:col>1</xdr:col>
                    <xdr:colOff>409575</xdr:colOff>
                    <xdr:row>21</xdr:row>
                    <xdr:rowOff>295275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104775</xdr:colOff>
                    <xdr:row>22</xdr:row>
                    <xdr:rowOff>76200</xdr:rowOff>
                  </from>
                  <to>
                    <xdr:col>1</xdr:col>
                    <xdr:colOff>409575</xdr:colOff>
                    <xdr:row>22</xdr:row>
                    <xdr:rowOff>295275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104775</xdr:colOff>
                    <xdr:row>6</xdr:row>
                    <xdr:rowOff>76200</xdr:rowOff>
                  </from>
                  <to>
                    <xdr:col>1</xdr:col>
                    <xdr:colOff>409575</xdr:colOff>
                    <xdr:row>6</xdr:row>
                    <xdr:rowOff>295275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xdr:col>
                    <xdr:colOff>104775</xdr:colOff>
                    <xdr:row>6</xdr:row>
                    <xdr:rowOff>76200</xdr:rowOff>
                  </from>
                  <to>
                    <xdr:col>1</xdr:col>
                    <xdr:colOff>409575</xdr:colOff>
                    <xdr:row>6</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
  <sheetViews>
    <sheetView tabSelected="1" workbookViewId="0"/>
  </sheetViews>
  <sheetFormatPr baseColWidth="10" defaultRowHeight="15"/>
  <cols>
    <col min="1" max="1" width="18.5703125" customWidth="1"/>
  </cols>
  <sheetData>
    <row r="1" spans="1:14" ht="18">
      <c r="A1" s="20" t="s">
        <v>116</v>
      </c>
    </row>
    <row r="2" spans="1:14" ht="9.75" customHeight="1">
      <c r="A2" s="16"/>
    </row>
    <row r="3" spans="1:14" ht="78" customHeight="1">
      <c r="A3" s="210" t="s">
        <v>122</v>
      </c>
      <c r="B3" s="210"/>
      <c r="C3" s="210"/>
      <c r="D3" s="210"/>
      <c r="E3" s="210"/>
      <c r="F3" s="210"/>
      <c r="G3" s="210"/>
      <c r="H3" s="210"/>
      <c r="I3" s="210"/>
      <c r="J3" s="210"/>
      <c r="K3" s="210"/>
      <c r="L3" s="210"/>
      <c r="M3" s="17"/>
      <c r="N3" s="17"/>
    </row>
    <row r="4" spans="1:14" ht="41.25" customHeight="1">
      <c r="A4" s="18"/>
      <c r="B4" s="18"/>
      <c r="C4" s="18"/>
      <c r="D4" s="18"/>
      <c r="E4" s="18"/>
      <c r="F4" s="18"/>
      <c r="G4" s="18"/>
      <c r="H4" s="18"/>
      <c r="I4" s="18"/>
      <c r="J4" s="18"/>
      <c r="K4" s="18"/>
      <c r="L4" s="18"/>
      <c r="M4" s="17"/>
      <c r="N4" s="17"/>
    </row>
    <row r="5" spans="1:14" ht="18">
      <c r="A5" s="20" t="s">
        <v>117</v>
      </c>
      <c r="B5" s="18"/>
      <c r="C5" s="18"/>
      <c r="D5" s="18"/>
      <c r="E5" s="18"/>
      <c r="F5" s="18"/>
      <c r="G5" s="18"/>
      <c r="H5" s="18"/>
      <c r="I5" s="18"/>
      <c r="J5" s="18"/>
      <c r="K5" s="18"/>
      <c r="L5" s="18"/>
      <c r="M5" s="17"/>
      <c r="N5" s="17"/>
    </row>
    <row r="6" spans="1:14" ht="11.25" customHeight="1">
      <c r="A6" s="19"/>
      <c r="B6" s="18"/>
      <c r="C6" s="18"/>
      <c r="D6" s="18"/>
      <c r="E6" s="18"/>
      <c r="F6" s="18"/>
      <c r="G6" s="18"/>
      <c r="H6" s="18"/>
      <c r="I6" s="18"/>
      <c r="J6" s="18"/>
      <c r="K6" s="18"/>
      <c r="L6" s="18"/>
      <c r="M6" s="17"/>
      <c r="N6" s="17"/>
    </row>
    <row r="7" spans="1:14" ht="194.25" customHeight="1">
      <c r="A7" s="210" t="s">
        <v>211</v>
      </c>
      <c r="B7" s="210"/>
      <c r="C7" s="210"/>
      <c r="D7" s="210"/>
      <c r="E7" s="210"/>
      <c r="F7" s="210"/>
      <c r="G7" s="210"/>
      <c r="H7" s="210"/>
      <c r="I7" s="210"/>
      <c r="J7" s="210"/>
      <c r="K7" s="210"/>
      <c r="L7" s="210"/>
      <c r="M7" s="17"/>
      <c r="N7" s="17"/>
    </row>
  </sheetData>
  <sheetProtection algorithmName="SHA-512" hashValue="rWQ+eJzktkkhpbirvHf7yXZGhzLZ8TvHpcuaaTS3JTht8uy6RgPeV1dFpPqTeIXOKNOpAU9yZF9/0o65WWfBVQ==" saltValue="bNeIEkXan+50IICMnmjhUQ==" spinCount="100000" sheet="1" objects="1" scenarios="1"/>
  <mergeCells count="2">
    <mergeCell ref="A3:L3"/>
    <mergeCell ref="A7:L7"/>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23"/>
  <sheetViews>
    <sheetView zoomScale="90" zoomScaleNormal="90" workbookViewId="0">
      <selection activeCell="P20" sqref="P20"/>
    </sheetView>
  </sheetViews>
  <sheetFormatPr baseColWidth="10" defaultRowHeight="15"/>
  <cols>
    <col min="1" max="1" width="4.42578125" style="1" bestFit="1" customWidth="1"/>
    <col min="2" max="2" width="8.7109375" style="1" bestFit="1" customWidth="1"/>
    <col min="3" max="3" width="8.42578125" style="1" bestFit="1" customWidth="1"/>
    <col min="4" max="4" width="12" style="1" bestFit="1" customWidth="1"/>
    <col min="5" max="5" width="18.85546875" style="1" bestFit="1" customWidth="1"/>
    <col min="6" max="6" width="7.85546875" style="1" bestFit="1" customWidth="1"/>
    <col min="7" max="7" width="26.5703125" style="1" bestFit="1" customWidth="1"/>
    <col min="8" max="8" width="37.7109375" style="1" bestFit="1" customWidth="1"/>
    <col min="9" max="9" width="11.140625" style="1" bestFit="1" customWidth="1"/>
    <col min="10" max="10" width="21.5703125" style="1" bestFit="1" customWidth="1"/>
    <col min="11" max="11" width="15.42578125" style="1" bestFit="1" customWidth="1"/>
    <col min="12" max="12" width="7" style="1" bestFit="1" customWidth="1"/>
    <col min="13" max="13" width="7.140625" style="1" bestFit="1" customWidth="1"/>
    <col min="14" max="14" width="17.7109375" style="1" bestFit="1" customWidth="1"/>
    <col min="15" max="16384" width="11.42578125" style="1"/>
  </cols>
  <sheetData>
    <row r="1" spans="1:14">
      <c r="A1" s="4" t="s">
        <v>97</v>
      </c>
      <c r="B1" s="4" t="s">
        <v>109</v>
      </c>
      <c r="C1" s="4" t="s">
        <v>118</v>
      </c>
      <c r="D1" s="4" t="s">
        <v>110</v>
      </c>
      <c r="E1" s="4" t="s">
        <v>111</v>
      </c>
      <c r="F1" s="4" t="s">
        <v>113</v>
      </c>
      <c r="G1" s="4" t="s">
        <v>114</v>
      </c>
      <c r="H1" s="4" t="s">
        <v>115</v>
      </c>
      <c r="I1" s="4" t="s">
        <v>108</v>
      </c>
      <c r="J1" s="4" t="s">
        <v>108</v>
      </c>
      <c r="K1" s="4" t="s">
        <v>108</v>
      </c>
      <c r="L1" s="4" t="s">
        <v>108</v>
      </c>
      <c r="M1" s="4" t="s">
        <v>108</v>
      </c>
      <c r="N1" s="4" t="s">
        <v>105</v>
      </c>
    </row>
    <row r="2" spans="1:14">
      <c r="A2" s="4">
        <v>1</v>
      </c>
      <c r="B2" s="4" t="str">
        <f>IF(Einzelbelegaufstellung!B6="Aufschließung",Einzelbelegaufstellung!G6,"0")</f>
        <v>0</v>
      </c>
      <c r="C2" s="4" t="str">
        <f>IF(Einzelbelegaufstellung!B6="Bauwerk - Rohbau",Einzelbelegaufstellung!G6,"0")</f>
        <v>0</v>
      </c>
      <c r="D2" s="4" t="str">
        <f>IF(Einzelbelegaufstellung!B6="Bauwerk - Technik",Einzelbelegaufstellung!G6,"0")</f>
        <v>0</v>
      </c>
      <c r="E2" s="4" t="str">
        <f>IF(Einzelbelegaufstellung!B6="Bauwerk - Ausbau",Einzelbelegaufstellung!G6,"0")</f>
        <v>0</v>
      </c>
      <c r="F2" s="4" t="str">
        <f>IF(Einzelbelegaufstellung!B6="Aussenanlagen",Einzelbelegaufstellung!G6,"0")</f>
        <v>0</v>
      </c>
      <c r="G2" s="4" t="str">
        <f>IF(Einzelbelegaufstellung!B6="Honorare",Einzelbelegaufstellung!G6,"0")</f>
        <v>0</v>
      </c>
      <c r="H2" s="4" t="str">
        <f>IF(Einzelbelegaufstellung!B6="Nebenausgaben",Einzelbelegaufstellung!G6,"0")</f>
        <v>0</v>
      </c>
      <c r="I2" s="4"/>
      <c r="J2" s="4"/>
      <c r="K2" s="4"/>
      <c r="L2" s="4"/>
      <c r="M2" s="4"/>
      <c r="N2" s="4" t="str">
        <f>IF(Einzelbelegaufstellung!B6="Sonstige Ausgaben",Einzelbelegaufstellung!G6,"0")</f>
        <v>0</v>
      </c>
    </row>
    <row r="3" spans="1:14">
      <c r="A3" s="4">
        <v>2</v>
      </c>
      <c r="B3" s="4" t="str">
        <f>IF(Einzelbelegaufstellung!B7="Aufschließung",Einzelbelegaufstellung!G7,"0")</f>
        <v>0</v>
      </c>
      <c r="C3" s="4" t="str">
        <f>IF(Einzelbelegaufstellung!B7="Bauwerk - Rohbau",Einzelbelegaufstellung!G7,"0")</f>
        <v>0</v>
      </c>
      <c r="D3" s="4" t="str">
        <f>IF(Einzelbelegaufstellung!B7="Bauwerk - Technik",Einzelbelegaufstellung!G7,"0")</f>
        <v>0</v>
      </c>
      <c r="E3" s="4" t="str">
        <f>IF(Einzelbelegaufstellung!B7="Bauwerk - Ausbau",Einzelbelegaufstellung!G7,"0")</f>
        <v>0</v>
      </c>
      <c r="F3" s="4" t="str">
        <f>IF(Einzelbelegaufstellung!B7="Aussenanlagen",Einzelbelegaufstellung!G7,"0")</f>
        <v>0</v>
      </c>
      <c r="G3" s="4" t="str">
        <f>IF(Einzelbelegaufstellung!B7="Honorare",Einzelbelegaufstellung!G7,"0")</f>
        <v>0</v>
      </c>
      <c r="H3" s="4" t="str">
        <f>IF(Einzelbelegaufstellung!B7="Nebenausgaben",Einzelbelegaufstellung!G7,"0")</f>
        <v>0</v>
      </c>
      <c r="I3" s="4"/>
      <c r="J3" s="4"/>
      <c r="K3" s="4"/>
      <c r="L3" s="4"/>
      <c r="M3" s="4"/>
      <c r="N3" s="4" t="str">
        <f>IF(Einzelbelegaufstellung!B7="Sonstige Ausgaben",Einzelbelegaufstellung!G7,"0")</f>
        <v>0</v>
      </c>
    </row>
    <row r="4" spans="1:14">
      <c r="A4" s="4">
        <v>3</v>
      </c>
      <c r="B4" s="4" t="str">
        <f>IF(Einzelbelegaufstellung!B8="Aufschließung",Einzelbelegaufstellung!G8,"0")</f>
        <v>0</v>
      </c>
      <c r="C4" s="4" t="str">
        <f>IF(Einzelbelegaufstellung!B8="Bauwerk - Rohbau",Einzelbelegaufstellung!G8,"0")</f>
        <v>0</v>
      </c>
      <c r="D4" s="4" t="str">
        <f>IF(Einzelbelegaufstellung!B8="Bauwerk - Technik",Einzelbelegaufstellung!G8,"0")</f>
        <v>0</v>
      </c>
      <c r="E4" s="4" t="str">
        <f>IF(Einzelbelegaufstellung!B8="Bauwerk - Ausbau",Einzelbelegaufstellung!G8,"0")</f>
        <v>0</v>
      </c>
      <c r="F4" s="4" t="str">
        <f>IF(Einzelbelegaufstellung!B8="Aussenanlagen",Einzelbelegaufstellung!G8,"0")</f>
        <v>0</v>
      </c>
      <c r="G4" s="4" t="str">
        <f>IF(Einzelbelegaufstellung!B8="Honorare",Einzelbelegaufstellung!G8,"0")</f>
        <v>0</v>
      </c>
      <c r="H4" s="4" t="str">
        <f>IF(Einzelbelegaufstellung!B8="Nebenausgaben",Einzelbelegaufstellung!G8,"0")</f>
        <v>0</v>
      </c>
      <c r="I4" s="4"/>
      <c r="J4" s="4"/>
      <c r="K4" s="4"/>
      <c r="L4" s="4"/>
      <c r="M4" s="4"/>
      <c r="N4" s="4" t="str">
        <f>IF(Einzelbelegaufstellung!B8="Sonstige Ausgaben",Einzelbelegaufstellung!G8,"0")</f>
        <v>0</v>
      </c>
    </row>
    <row r="5" spans="1:14">
      <c r="A5" s="4">
        <v>4</v>
      </c>
      <c r="B5" s="4" t="str">
        <f>IF(Einzelbelegaufstellung!B9="Aufschließung",Einzelbelegaufstellung!G9,"0")</f>
        <v>0</v>
      </c>
      <c r="C5" s="4" t="str">
        <f>IF(Einzelbelegaufstellung!B9="Bauwerk - Rohbau",Einzelbelegaufstellung!G9,"0")</f>
        <v>0</v>
      </c>
      <c r="D5" s="4" t="str">
        <f>IF(Einzelbelegaufstellung!B9="Bauwerk - Technik",Einzelbelegaufstellung!G9,"0")</f>
        <v>0</v>
      </c>
      <c r="E5" s="4" t="str">
        <f>IF(Einzelbelegaufstellung!B9="Bauwerk - Ausbau",Einzelbelegaufstellung!G9,"0")</f>
        <v>0</v>
      </c>
      <c r="F5" s="4" t="str">
        <f>IF(Einzelbelegaufstellung!B9="Aussenanlagen",Einzelbelegaufstellung!G9,"0")</f>
        <v>0</v>
      </c>
      <c r="G5" s="4" t="str">
        <f>IF(Einzelbelegaufstellung!B9="Honorare",Einzelbelegaufstellung!G9,"0")</f>
        <v>0</v>
      </c>
      <c r="H5" s="4" t="str">
        <f>IF(Einzelbelegaufstellung!B9="Nebenausgaben",Einzelbelegaufstellung!G9,"0")</f>
        <v>0</v>
      </c>
      <c r="I5" s="4"/>
      <c r="J5" s="4"/>
      <c r="K5" s="4"/>
      <c r="L5" s="4"/>
      <c r="M5" s="4"/>
      <c r="N5" s="4" t="str">
        <f>IF(Einzelbelegaufstellung!B9="Sonstige Ausgaben",Einzelbelegaufstellung!G9,"0")</f>
        <v>0</v>
      </c>
    </row>
    <row r="6" spans="1:14">
      <c r="A6" s="4">
        <v>5</v>
      </c>
      <c r="B6" s="4" t="str">
        <f>IF(Einzelbelegaufstellung!B10="Aufschließung",Einzelbelegaufstellung!G10,"0")</f>
        <v>0</v>
      </c>
      <c r="C6" s="4" t="str">
        <f>IF(Einzelbelegaufstellung!B10="Bauwerk - Rohbau",Einzelbelegaufstellung!G10,"0")</f>
        <v>0</v>
      </c>
      <c r="D6" s="4" t="str">
        <f>IF(Einzelbelegaufstellung!B10="Bauwerk - Technik",Einzelbelegaufstellung!G10,"0")</f>
        <v>0</v>
      </c>
      <c r="E6" s="4" t="str">
        <f>IF(Einzelbelegaufstellung!B10="Bauwerk - Ausbau",Einzelbelegaufstellung!G10,"0")</f>
        <v>0</v>
      </c>
      <c r="F6" s="4" t="str">
        <f>IF(Einzelbelegaufstellung!B10="Aussenanlagen",Einzelbelegaufstellung!G10,"0")</f>
        <v>0</v>
      </c>
      <c r="G6" s="4" t="str">
        <f>IF(Einzelbelegaufstellung!B10="Honorare",Einzelbelegaufstellung!G10,"0")</f>
        <v>0</v>
      </c>
      <c r="H6" s="4" t="str">
        <f>IF(Einzelbelegaufstellung!B10="Nebenausgaben",Einzelbelegaufstellung!G10,"0")</f>
        <v>0</v>
      </c>
      <c r="I6" s="4"/>
      <c r="J6" s="4"/>
      <c r="K6" s="4"/>
      <c r="L6" s="4"/>
      <c r="M6" s="4"/>
      <c r="N6" s="4" t="str">
        <f>IF(Einzelbelegaufstellung!B10="Sonstige Ausgaben",Einzelbelegaufstellung!G10,"0")</f>
        <v>0</v>
      </c>
    </row>
    <row r="7" spans="1:14">
      <c r="A7" s="4">
        <v>6</v>
      </c>
      <c r="B7" s="4" t="str">
        <f>IF(Einzelbelegaufstellung!B11="Aufschließung",Einzelbelegaufstellung!G11,"0")</f>
        <v>0</v>
      </c>
      <c r="C7" s="4" t="str">
        <f>IF(Einzelbelegaufstellung!B11="Bauwerk - Rohbau",Einzelbelegaufstellung!G11,"0")</f>
        <v>0</v>
      </c>
      <c r="D7" s="4" t="str">
        <f>IF(Einzelbelegaufstellung!B11="Bauwerk - Technik",Einzelbelegaufstellung!G11,"0")</f>
        <v>0</v>
      </c>
      <c r="E7" s="4" t="str">
        <f>IF(Einzelbelegaufstellung!B11="Bauwerk - Ausbau",Einzelbelegaufstellung!G11,"0")</f>
        <v>0</v>
      </c>
      <c r="F7" s="4" t="str">
        <f>IF(Einzelbelegaufstellung!B11="Aussenanlagen",Einzelbelegaufstellung!G11,"0")</f>
        <v>0</v>
      </c>
      <c r="G7" s="4" t="str">
        <f>IF(Einzelbelegaufstellung!B11="Honorare",Einzelbelegaufstellung!G11,"0")</f>
        <v>0</v>
      </c>
      <c r="H7" s="4" t="str">
        <f>IF(Einzelbelegaufstellung!B11="Nebenausgaben",Einzelbelegaufstellung!G11,"0")</f>
        <v>0</v>
      </c>
      <c r="I7" s="4"/>
      <c r="J7" s="4"/>
      <c r="K7" s="4"/>
      <c r="L7" s="4"/>
      <c r="M7" s="4"/>
      <c r="N7" s="4" t="str">
        <f>IF(Einzelbelegaufstellung!B11="Sonstige Ausgaben",Einzelbelegaufstellung!G11,"0")</f>
        <v>0</v>
      </c>
    </row>
    <row r="8" spans="1:14">
      <c r="A8" s="4">
        <v>7</v>
      </c>
      <c r="B8" s="4" t="str">
        <f>IF(Einzelbelegaufstellung!B12="Aufschließung",Einzelbelegaufstellung!G12,"0")</f>
        <v>0</v>
      </c>
      <c r="C8" s="4" t="str">
        <f>IF(Einzelbelegaufstellung!B12="Bauwerk - Rohbau",Einzelbelegaufstellung!G12,"0")</f>
        <v>0</v>
      </c>
      <c r="D8" s="4" t="str">
        <f>IF(Einzelbelegaufstellung!B12="Bauwerk - Technik",Einzelbelegaufstellung!G12,"0")</f>
        <v>0</v>
      </c>
      <c r="E8" s="4" t="str">
        <f>IF(Einzelbelegaufstellung!B12="Bauwerk - Ausbau",Einzelbelegaufstellung!G12,"0")</f>
        <v>0</v>
      </c>
      <c r="F8" s="4" t="str">
        <f>IF(Einzelbelegaufstellung!B12="Aussenanlagen",Einzelbelegaufstellung!G12,"0")</f>
        <v>0</v>
      </c>
      <c r="G8" s="4" t="str">
        <f>IF(Einzelbelegaufstellung!B12="Honorare",Einzelbelegaufstellung!G12,"0")</f>
        <v>0</v>
      </c>
      <c r="H8" s="4" t="str">
        <f>IF(Einzelbelegaufstellung!B12="Nebenausgaben",Einzelbelegaufstellung!G12,"0")</f>
        <v>0</v>
      </c>
      <c r="I8" s="4"/>
      <c r="J8" s="4"/>
      <c r="K8" s="4"/>
      <c r="L8" s="4"/>
      <c r="M8" s="4"/>
      <c r="N8" s="4" t="str">
        <f>IF(Einzelbelegaufstellung!B12="Sonstige Ausgaben",Einzelbelegaufstellung!G12,"0")</f>
        <v>0</v>
      </c>
    </row>
    <row r="9" spans="1:14">
      <c r="A9" s="4">
        <v>8</v>
      </c>
      <c r="B9" s="4" t="str">
        <f>IF(Einzelbelegaufstellung!B13="Aufschließung",Einzelbelegaufstellung!G13,"0")</f>
        <v>0</v>
      </c>
      <c r="C9" s="4" t="str">
        <f>IF(Einzelbelegaufstellung!B13="Bauwerk - Rohbau",Einzelbelegaufstellung!G13,"0")</f>
        <v>0</v>
      </c>
      <c r="D9" s="4" t="str">
        <f>IF(Einzelbelegaufstellung!B13="Bauwerk - Technik",Einzelbelegaufstellung!G13,"0")</f>
        <v>0</v>
      </c>
      <c r="E9" s="4" t="str">
        <f>IF(Einzelbelegaufstellung!B13="Bauwerk - Ausbau",Einzelbelegaufstellung!G13,"0")</f>
        <v>0</v>
      </c>
      <c r="F9" s="4" t="str">
        <f>IF(Einzelbelegaufstellung!B13="Aussenanlagen",Einzelbelegaufstellung!G13,"0")</f>
        <v>0</v>
      </c>
      <c r="G9" s="4" t="str">
        <f>IF(Einzelbelegaufstellung!B13="Honorare",Einzelbelegaufstellung!G13,"0")</f>
        <v>0</v>
      </c>
      <c r="H9" s="4" t="str">
        <f>IF(Einzelbelegaufstellung!B13="Nebenausgaben",Einzelbelegaufstellung!G13,"0")</f>
        <v>0</v>
      </c>
      <c r="I9" s="4"/>
      <c r="J9" s="4"/>
      <c r="K9" s="4"/>
      <c r="L9" s="4"/>
      <c r="M9" s="4"/>
      <c r="N9" s="4" t="str">
        <f>IF(Einzelbelegaufstellung!B13="Sonstige Ausgaben",Einzelbelegaufstellung!G13,"0")</f>
        <v>0</v>
      </c>
    </row>
    <row r="10" spans="1:14">
      <c r="A10" s="4">
        <v>9</v>
      </c>
      <c r="B10" s="4" t="str">
        <f>IF(Einzelbelegaufstellung!B14="Aufschließung",Einzelbelegaufstellung!G14,"0")</f>
        <v>0</v>
      </c>
      <c r="C10" s="4" t="str">
        <f>IF(Einzelbelegaufstellung!B14="Bauwerk - Rohbau",Einzelbelegaufstellung!G14,"0")</f>
        <v>0</v>
      </c>
      <c r="D10" s="4" t="str">
        <f>IF(Einzelbelegaufstellung!B14="Bauwerk - Technik",Einzelbelegaufstellung!G14,"0")</f>
        <v>0</v>
      </c>
      <c r="E10" s="4" t="str">
        <f>IF(Einzelbelegaufstellung!B14="Bauwerk - Ausbau",Einzelbelegaufstellung!G14,"0")</f>
        <v>0</v>
      </c>
      <c r="F10" s="4" t="str">
        <f>IF(Einzelbelegaufstellung!B14="Aussenanlagen",Einzelbelegaufstellung!G14,"0")</f>
        <v>0</v>
      </c>
      <c r="G10" s="4" t="str">
        <f>IF(Einzelbelegaufstellung!B14="Honorare",Einzelbelegaufstellung!G14,"0")</f>
        <v>0</v>
      </c>
      <c r="H10" s="4" t="str">
        <f>IF(Einzelbelegaufstellung!B14="Nebenausgaben",Einzelbelegaufstellung!G14,"0")</f>
        <v>0</v>
      </c>
      <c r="I10" s="4"/>
      <c r="J10" s="4"/>
      <c r="K10" s="4"/>
      <c r="L10" s="4"/>
      <c r="M10" s="4"/>
      <c r="N10" s="4" t="str">
        <f>IF(Einzelbelegaufstellung!B14="Sonstige Ausgaben",Einzelbelegaufstellung!G14,"0")</f>
        <v>0</v>
      </c>
    </row>
    <row r="11" spans="1:14">
      <c r="A11" s="4">
        <v>10</v>
      </c>
      <c r="B11" s="4" t="str">
        <f>IF(Einzelbelegaufstellung!B15="Aufschließung",Einzelbelegaufstellung!G15,"0")</f>
        <v>0</v>
      </c>
      <c r="C11" s="4" t="str">
        <f>IF(Einzelbelegaufstellung!B15="Bauwerk - Rohbau",Einzelbelegaufstellung!G15,"0")</f>
        <v>0</v>
      </c>
      <c r="D11" s="4" t="str">
        <f>IF(Einzelbelegaufstellung!B15="Bauwerk - Technik",Einzelbelegaufstellung!G15,"0")</f>
        <v>0</v>
      </c>
      <c r="E11" s="4" t="str">
        <f>IF(Einzelbelegaufstellung!B15="Bauwerk - Ausbau",Einzelbelegaufstellung!G15,"0")</f>
        <v>0</v>
      </c>
      <c r="F11" s="4" t="str">
        <f>IF(Einzelbelegaufstellung!B15="Aussenanlagen",Einzelbelegaufstellung!G15,"0")</f>
        <v>0</v>
      </c>
      <c r="G11" s="4" t="str">
        <f>IF(Einzelbelegaufstellung!B15="Honorare",Einzelbelegaufstellung!G15,"0")</f>
        <v>0</v>
      </c>
      <c r="H11" s="4" t="str">
        <f>IF(Einzelbelegaufstellung!B15="Nebenausgaben",Einzelbelegaufstellung!G15,"0")</f>
        <v>0</v>
      </c>
      <c r="I11" s="4"/>
      <c r="J11" s="4"/>
      <c r="K11" s="4"/>
      <c r="L11" s="4"/>
      <c r="M11" s="4"/>
      <c r="N11" s="4" t="str">
        <f>IF(Einzelbelegaufstellung!B15="Sonstige Ausgaben",Einzelbelegaufstellung!G15,"0")</f>
        <v>0</v>
      </c>
    </row>
    <row r="12" spans="1:14">
      <c r="A12" s="4">
        <v>11</v>
      </c>
      <c r="B12" s="4" t="str">
        <f>IF(Einzelbelegaufstellung!B16="Aufschließung",Einzelbelegaufstellung!G16,"0")</f>
        <v>0</v>
      </c>
      <c r="C12" s="4" t="str">
        <f>IF(Einzelbelegaufstellung!B16="Bauwerk - Rohbau",Einzelbelegaufstellung!G16,"0")</f>
        <v>0</v>
      </c>
      <c r="D12" s="4" t="str">
        <f>IF(Einzelbelegaufstellung!B16="Bauwerk - Technik",Einzelbelegaufstellung!G16,"0")</f>
        <v>0</v>
      </c>
      <c r="E12" s="4" t="str">
        <f>IF(Einzelbelegaufstellung!B16="Bauwerk - Ausbau",Einzelbelegaufstellung!G16,"0")</f>
        <v>0</v>
      </c>
      <c r="F12" s="4" t="str">
        <f>IF(Einzelbelegaufstellung!B16="Aussenanlagen",Einzelbelegaufstellung!G16,"0")</f>
        <v>0</v>
      </c>
      <c r="G12" s="4" t="str">
        <f>IF(Einzelbelegaufstellung!B16="Honorare",Einzelbelegaufstellung!G16,"0")</f>
        <v>0</v>
      </c>
      <c r="H12" s="4" t="str">
        <f>IF(Einzelbelegaufstellung!B16="Nebenausgaben",Einzelbelegaufstellung!G16,"0")</f>
        <v>0</v>
      </c>
      <c r="I12" s="4"/>
      <c r="J12" s="4"/>
      <c r="K12" s="4"/>
      <c r="L12" s="4"/>
      <c r="M12" s="4"/>
      <c r="N12" s="4" t="str">
        <f>IF(Einzelbelegaufstellung!B16="Sonstige Ausgaben",Einzelbelegaufstellung!G16,"0")</f>
        <v>0</v>
      </c>
    </row>
    <row r="13" spans="1:14">
      <c r="A13" s="4">
        <v>12</v>
      </c>
      <c r="B13" s="4" t="str">
        <f>IF(Einzelbelegaufstellung!B17="Aufschließung",Einzelbelegaufstellung!G17,"0")</f>
        <v>0</v>
      </c>
      <c r="C13" s="4" t="str">
        <f>IF(Einzelbelegaufstellung!B17="Bauwerk - Rohbau",Einzelbelegaufstellung!G17,"0")</f>
        <v>0</v>
      </c>
      <c r="D13" s="4" t="str">
        <f>IF(Einzelbelegaufstellung!B17="Bauwerk - Technik",Einzelbelegaufstellung!G17,"0")</f>
        <v>0</v>
      </c>
      <c r="E13" s="4" t="str">
        <f>IF(Einzelbelegaufstellung!B17="Bauwerk - Ausbau",Einzelbelegaufstellung!G17,"0")</f>
        <v>0</v>
      </c>
      <c r="F13" s="4" t="str">
        <f>IF(Einzelbelegaufstellung!B17="Aussenanlagen",Einzelbelegaufstellung!G17,"0")</f>
        <v>0</v>
      </c>
      <c r="G13" s="4" t="str">
        <f>IF(Einzelbelegaufstellung!B17="Honorare",Einzelbelegaufstellung!G17,"0")</f>
        <v>0</v>
      </c>
      <c r="H13" s="4" t="str">
        <f>IF(Einzelbelegaufstellung!B17="Nebenausgaben",Einzelbelegaufstellung!G17,"0")</f>
        <v>0</v>
      </c>
      <c r="I13" s="4"/>
      <c r="J13" s="4"/>
      <c r="K13" s="4"/>
      <c r="L13" s="4"/>
      <c r="M13" s="4"/>
      <c r="N13" s="4" t="str">
        <f>IF(Einzelbelegaufstellung!B17="Sonstige Ausgaben",Einzelbelegaufstellung!G17,"0")</f>
        <v>0</v>
      </c>
    </row>
    <row r="14" spans="1:14">
      <c r="A14" s="4">
        <v>13</v>
      </c>
      <c r="B14" s="4" t="str">
        <f>IF(Einzelbelegaufstellung!B18="Aufschließung",Einzelbelegaufstellung!G18,"0")</f>
        <v>0</v>
      </c>
      <c r="C14" s="4" t="str">
        <f>IF(Einzelbelegaufstellung!B18="Bauwerk - Rohbau",Einzelbelegaufstellung!G18,"0")</f>
        <v>0</v>
      </c>
      <c r="D14" s="4" t="str">
        <f>IF(Einzelbelegaufstellung!B18="Bauwerk - Technik",Einzelbelegaufstellung!G18,"0")</f>
        <v>0</v>
      </c>
      <c r="E14" s="4" t="str">
        <f>IF(Einzelbelegaufstellung!B18="Bauwerk - Ausbau",Einzelbelegaufstellung!G18,"0")</f>
        <v>0</v>
      </c>
      <c r="F14" s="4" t="str">
        <f>IF(Einzelbelegaufstellung!B18="Aussenanlagen",Einzelbelegaufstellung!G18,"0")</f>
        <v>0</v>
      </c>
      <c r="G14" s="4" t="str">
        <f>IF(Einzelbelegaufstellung!B18="Honorare",Einzelbelegaufstellung!G18,"0")</f>
        <v>0</v>
      </c>
      <c r="H14" s="4" t="str">
        <f>IF(Einzelbelegaufstellung!B18="Nebenausgaben",Einzelbelegaufstellung!G18,"0")</f>
        <v>0</v>
      </c>
      <c r="I14" s="4"/>
      <c r="J14" s="4"/>
      <c r="K14" s="4"/>
      <c r="L14" s="4"/>
      <c r="M14" s="4"/>
      <c r="N14" s="4" t="str">
        <f>IF(Einzelbelegaufstellung!B18="Sonstige Ausgaben",Einzelbelegaufstellung!G18,"0")</f>
        <v>0</v>
      </c>
    </row>
    <row r="15" spans="1:14">
      <c r="A15" s="4">
        <v>14</v>
      </c>
      <c r="B15" s="4" t="str">
        <f>IF(Einzelbelegaufstellung!B19="Aufschließung",Einzelbelegaufstellung!G19,"0")</f>
        <v>0</v>
      </c>
      <c r="C15" s="4" t="str">
        <f>IF(Einzelbelegaufstellung!B19="Bauwerk - Rohbau",Einzelbelegaufstellung!G19,"0")</f>
        <v>0</v>
      </c>
      <c r="D15" s="4" t="str">
        <f>IF(Einzelbelegaufstellung!B19="Bauwerk - Technik",Einzelbelegaufstellung!G19,"0")</f>
        <v>0</v>
      </c>
      <c r="E15" s="4" t="str">
        <f>IF(Einzelbelegaufstellung!B19="Bauwerk - Ausbau",Einzelbelegaufstellung!G19,"0")</f>
        <v>0</v>
      </c>
      <c r="F15" s="4" t="str">
        <f>IF(Einzelbelegaufstellung!B19="Aussenanlagen",Einzelbelegaufstellung!G19,"0")</f>
        <v>0</v>
      </c>
      <c r="G15" s="4" t="str">
        <f>IF(Einzelbelegaufstellung!B19="Honorare",Einzelbelegaufstellung!G19,"0")</f>
        <v>0</v>
      </c>
      <c r="H15" s="4" t="str">
        <f>IF(Einzelbelegaufstellung!B19="Nebenausgaben",Einzelbelegaufstellung!G19,"0")</f>
        <v>0</v>
      </c>
      <c r="I15" s="4"/>
      <c r="J15" s="4"/>
      <c r="K15" s="4"/>
      <c r="L15" s="4"/>
      <c r="M15" s="4"/>
      <c r="N15" s="4" t="str">
        <f>IF(Einzelbelegaufstellung!B19="Sonstige Ausgaben",Einzelbelegaufstellung!G19,"0")</f>
        <v>0</v>
      </c>
    </row>
    <row r="16" spans="1:14">
      <c r="A16" s="4">
        <v>15</v>
      </c>
      <c r="B16" s="4" t="str">
        <f>IF(Einzelbelegaufstellung!B20="Aufschließung",Einzelbelegaufstellung!G20,"0")</f>
        <v>0</v>
      </c>
      <c r="C16" s="4" t="str">
        <f>IF(Einzelbelegaufstellung!B20="Bauwerk - Rohbau",Einzelbelegaufstellung!G20,"0")</f>
        <v>0</v>
      </c>
      <c r="D16" s="4" t="str">
        <f>IF(Einzelbelegaufstellung!B20="Bauwerk - Technik",Einzelbelegaufstellung!G20,"0")</f>
        <v>0</v>
      </c>
      <c r="E16" s="4" t="str">
        <f>IF(Einzelbelegaufstellung!B20="Bauwerk - Ausbau",Einzelbelegaufstellung!G20,"0")</f>
        <v>0</v>
      </c>
      <c r="F16" s="4" t="str">
        <f>IF(Einzelbelegaufstellung!B20="Aussenanlagen",Einzelbelegaufstellung!G20,"0")</f>
        <v>0</v>
      </c>
      <c r="G16" s="4" t="str">
        <f>IF(Einzelbelegaufstellung!B20="Honorare",Einzelbelegaufstellung!G20,"0")</f>
        <v>0</v>
      </c>
      <c r="H16" s="4" t="str">
        <f>IF(Einzelbelegaufstellung!B20="Nebenausgaben",Einzelbelegaufstellung!G20,"0")</f>
        <v>0</v>
      </c>
      <c r="I16" s="4"/>
      <c r="J16" s="4"/>
      <c r="K16" s="4"/>
      <c r="L16" s="4"/>
      <c r="M16" s="4"/>
      <c r="N16" s="4" t="str">
        <f>IF(Einzelbelegaufstellung!B20="Sonstige Ausgaben",Einzelbelegaufstellung!G20,"0")</f>
        <v>0</v>
      </c>
    </row>
    <row r="17" spans="1:14">
      <c r="A17" s="4">
        <v>16</v>
      </c>
      <c r="B17" s="4" t="str">
        <f>IF(Einzelbelegaufstellung!B21="Aufschließung",Einzelbelegaufstellung!G21,"0")</f>
        <v>0</v>
      </c>
      <c r="C17" s="4" t="str">
        <f>IF(Einzelbelegaufstellung!B21="Bauwerk - Rohbau",Einzelbelegaufstellung!G21,"0")</f>
        <v>0</v>
      </c>
      <c r="D17" s="4" t="str">
        <f>IF(Einzelbelegaufstellung!B21="Bauwerk - Technik",Einzelbelegaufstellung!G21,"0")</f>
        <v>0</v>
      </c>
      <c r="E17" s="4" t="str">
        <f>IF(Einzelbelegaufstellung!B21="Bauwerk - Ausbau",Einzelbelegaufstellung!G21,"0")</f>
        <v>0</v>
      </c>
      <c r="F17" s="4" t="str">
        <f>IF(Einzelbelegaufstellung!B21="Aussenanlagen",Einzelbelegaufstellung!G21,"0")</f>
        <v>0</v>
      </c>
      <c r="G17" s="4" t="str">
        <f>IF(Einzelbelegaufstellung!B21="Honorare",Einzelbelegaufstellung!G21,"0")</f>
        <v>0</v>
      </c>
      <c r="H17" s="4" t="str">
        <f>IF(Einzelbelegaufstellung!B21="Nebenausgaben",Einzelbelegaufstellung!G21,"0")</f>
        <v>0</v>
      </c>
      <c r="I17" s="4"/>
      <c r="J17" s="4"/>
      <c r="K17" s="4"/>
      <c r="L17" s="4"/>
      <c r="M17" s="4"/>
      <c r="N17" s="4" t="str">
        <f>IF(Einzelbelegaufstellung!B21="Sonstige Ausgaben",Einzelbelegaufstellung!G21,"0")</f>
        <v>0</v>
      </c>
    </row>
    <row r="18" spans="1:14">
      <c r="A18" s="4">
        <v>17</v>
      </c>
      <c r="B18" s="4" t="str">
        <f>IF(Einzelbelegaufstellung!B22="Aufschließung",Einzelbelegaufstellung!G22,"0")</f>
        <v>0</v>
      </c>
      <c r="C18" s="4" t="str">
        <f>IF(Einzelbelegaufstellung!B22="Bauwerk - Rohbau",Einzelbelegaufstellung!G22,"0")</f>
        <v>0</v>
      </c>
      <c r="D18" s="4" t="str">
        <f>IF(Einzelbelegaufstellung!B22="Bauwerk - Technik",Einzelbelegaufstellung!G22,"0")</f>
        <v>0</v>
      </c>
      <c r="E18" s="4" t="str">
        <f>IF(Einzelbelegaufstellung!B22="Bauwerk - Ausbau",Einzelbelegaufstellung!G22,"0")</f>
        <v>0</v>
      </c>
      <c r="F18" s="4" t="str">
        <f>IF(Einzelbelegaufstellung!B22="Aussenanlagen",Einzelbelegaufstellung!G22,"0")</f>
        <v>0</v>
      </c>
      <c r="G18" s="4" t="str">
        <f>IF(Einzelbelegaufstellung!B22="Honorare",Einzelbelegaufstellung!G22,"0")</f>
        <v>0</v>
      </c>
      <c r="H18" s="4" t="str">
        <f>IF(Einzelbelegaufstellung!B22="Nebenausgaben",Einzelbelegaufstellung!G22,"0")</f>
        <v>0</v>
      </c>
      <c r="I18" s="4"/>
      <c r="J18" s="4"/>
      <c r="K18" s="4"/>
      <c r="L18" s="4"/>
      <c r="M18" s="4"/>
      <c r="N18" s="4" t="str">
        <f>IF(Einzelbelegaufstellung!B22="Sonstige Ausgaben",Einzelbelegaufstellung!G22,"0")</f>
        <v>0</v>
      </c>
    </row>
    <row r="19" spans="1:14">
      <c r="A19" s="4">
        <v>18</v>
      </c>
      <c r="B19" s="4" t="str">
        <f>IF(Einzelbelegaufstellung!B23="Aufschließung",Einzelbelegaufstellung!G23,"0")</f>
        <v>0</v>
      </c>
      <c r="C19" s="4" t="str">
        <f>IF(Einzelbelegaufstellung!B23="Bauwerk - Rohbau",Einzelbelegaufstellung!G23,"0")</f>
        <v>0</v>
      </c>
      <c r="D19" s="4" t="str">
        <f>IF(Einzelbelegaufstellung!B23="Bauwerk - Technik",Einzelbelegaufstellung!G23,"0")</f>
        <v>0</v>
      </c>
      <c r="E19" s="4" t="str">
        <f>IF(Einzelbelegaufstellung!B23="Bauwerk - Ausbau",Einzelbelegaufstellung!G23,"0")</f>
        <v>0</v>
      </c>
      <c r="F19" s="4" t="str">
        <f>IF(Einzelbelegaufstellung!B23="Aussenanlagen",Einzelbelegaufstellung!G23,"0")</f>
        <v>0</v>
      </c>
      <c r="G19" s="4" t="str">
        <f>IF(Einzelbelegaufstellung!B23="Honorare",Einzelbelegaufstellung!G23,"0")</f>
        <v>0</v>
      </c>
      <c r="H19" s="4" t="str">
        <f>IF(Einzelbelegaufstellung!B23="Nebenausgaben",Einzelbelegaufstellung!G23,"0")</f>
        <v>0</v>
      </c>
      <c r="I19" s="4"/>
      <c r="J19" s="4"/>
      <c r="K19" s="4"/>
      <c r="L19" s="4"/>
      <c r="M19" s="4"/>
      <c r="N19" s="4" t="str">
        <f>IF(Einzelbelegaufstellung!B23="Sonstige Ausgaben",Einzelbelegaufstellung!G23,"0")</f>
        <v>0</v>
      </c>
    </row>
    <row r="20" spans="1:14">
      <c r="A20" s="4">
        <v>19</v>
      </c>
      <c r="B20" s="4" t="str">
        <f>IF(Einzelbelegaufstellung!B24="Aufschließung",Einzelbelegaufstellung!G24,"0")</f>
        <v>0</v>
      </c>
      <c r="C20" s="4" t="str">
        <f>IF(Einzelbelegaufstellung!B24="Bauwerk - Rohbau",Einzelbelegaufstellung!G24,"0")</f>
        <v>0</v>
      </c>
      <c r="D20" s="4" t="str">
        <f>IF(Einzelbelegaufstellung!B24="Bauwerk - Technik",Einzelbelegaufstellung!G24,"0")</f>
        <v>0</v>
      </c>
      <c r="E20" s="4" t="str">
        <f>IF(Einzelbelegaufstellung!B24="Bauwerk - Ausbau",Einzelbelegaufstellung!G24,"0")</f>
        <v>0</v>
      </c>
      <c r="F20" s="4" t="str">
        <f>IF(Einzelbelegaufstellung!B24="Aussenanlagen",Einzelbelegaufstellung!G24,"0")</f>
        <v>0</v>
      </c>
      <c r="G20" s="4" t="str">
        <f>IF(Einzelbelegaufstellung!B24="Honorare",Einzelbelegaufstellung!G24,"0")</f>
        <v>0</v>
      </c>
      <c r="H20" s="4" t="str">
        <f>IF(Einzelbelegaufstellung!B24="Nebenausgaben",Einzelbelegaufstellung!G24,"0")</f>
        <v>0</v>
      </c>
      <c r="I20" s="4"/>
      <c r="J20" s="4"/>
      <c r="K20" s="4"/>
      <c r="L20" s="4"/>
      <c r="M20" s="4"/>
      <c r="N20" s="4" t="str">
        <f>IF(Einzelbelegaufstellung!B24="Sonstige Ausgaben",Einzelbelegaufstellung!G24,"0")</f>
        <v>0</v>
      </c>
    </row>
    <row r="21" spans="1:14">
      <c r="A21" s="4">
        <v>20</v>
      </c>
      <c r="B21" s="4" t="str">
        <f>IF(Einzelbelegaufstellung!B25="Aufschließung",Einzelbelegaufstellung!G25,"0")</f>
        <v>0</v>
      </c>
      <c r="C21" s="4" t="str">
        <f>IF(Einzelbelegaufstellung!B25="Bauwerk - Rohbau",Einzelbelegaufstellung!G25,"0")</f>
        <v>0</v>
      </c>
      <c r="D21" s="4" t="str">
        <f>IF(Einzelbelegaufstellung!B25="Bauwerk - Technik",Einzelbelegaufstellung!G25,"0")</f>
        <v>0</v>
      </c>
      <c r="E21" s="4" t="str">
        <f>IF(Einzelbelegaufstellung!B25="Bauwerk - Ausbau",Einzelbelegaufstellung!G25,"0")</f>
        <v>0</v>
      </c>
      <c r="F21" s="4" t="str">
        <f>IF(Einzelbelegaufstellung!B25="Aussenanlagen",Einzelbelegaufstellung!G25,"0")</f>
        <v>0</v>
      </c>
      <c r="G21" s="4" t="str">
        <f>IF(Einzelbelegaufstellung!B25="Honorare",Einzelbelegaufstellung!G25,"0")</f>
        <v>0</v>
      </c>
      <c r="H21" s="4" t="str">
        <f>IF(Einzelbelegaufstellung!B25="Nebenausgaben",Einzelbelegaufstellung!G25,"0")</f>
        <v>0</v>
      </c>
      <c r="I21" s="4"/>
      <c r="J21" s="4"/>
      <c r="K21" s="4"/>
      <c r="L21" s="4"/>
      <c r="M21" s="4"/>
      <c r="N21" s="4" t="str">
        <f>IF(Einzelbelegaufstellung!B25="Sonstige Ausgaben",Einzelbelegaufstellung!G25,"0")</f>
        <v>0</v>
      </c>
    </row>
    <row r="22" spans="1:14">
      <c r="A22" s="4">
        <v>21</v>
      </c>
      <c r="B22" s="4" t="str">
        <f>IF(Einzelbelegaufstellung!B26="Aufschließung",Einzelbelegaufstellung!G26,"0")</f>
        <v>0</v>
      </c>
      <c r="C22" s="4" t="str">
        <f>IF(Einzelbelegaufstellung!B26="Bauwerk - Rohbau",Einzelbelegaufstellung!G26,"0")</f>
        <v>0</v>
      </c>
      <c r="D22" s="4" t="str">
        <f>IF(Einzelbelegaufstellung!B26="Bauwerk - Technik",Einzelbelegaufstellung!G26,"0")</f>
        <v>0</v>
      </c>
      <c r="E22" s="4" t="str">
        <f>IF(Einzelbelegaufstellung!B26="Bauwerk - Ausbau",Einzelbelegaufstellung!G26,"0")</f>
        <v>0</v>
      </c>
      <c r="F22" s="4" t="str">
        <f>IF(Einzelbelegaufstellung!B26="Aussenanlagen",Einzelbelegaufstellung!G26,"0")</f>
        <v>0</v>
      </c>
      <c r="G22" s="4" t="str">
        <f>IF(Einzelbelegaufstellung!B26="Honorare",Einzelbelegaufstellung!G26,"0")</f>
        <v>0</v>
      </c>
      <c r="H22" s="4" t="str">
        <f>IF(Einzelbelegaufstellung!B26="Nebenausgaben",Einzelbelegaufstellung!G26,"0")</f>
        <v>0</v>
      </c>
      <c r="I22" s="4"/>
      <c r="J22" s="4"/>
      <c r="K22" s="4"/>
      <c r="L22" s="4"/>
      <c r="M22" s="4"/>
      <c r="N22" s="4" t="str">
        <f>IF(Einzelbelegaufstellung!B26="Sonstige Ausgaben",Einzelbelegaufstellung!G26,"0")</f>
        <v>0</v>
      </c>
    </row>
    <row r="23" spans="1:14">
      <c r="A23" s="4">
        <v>22</v>
      </c>
      <c r="B23" s="4" t="str">
        <f>IF(Einzelbelegaufstellung!B27="Aufschließung",Einzelbelegaufstellung!G27,"0")</f>
        <v>0</v>
      </c>
      <c r="C23" s="4" t="str">
        <f>IF(Einzelbelegaufstellung!B27="Bauwerk - Rohbau",Einzelbelegaufstellung!G27,"0")</f>
        <v>0</v>
      </c>
      <c r="D23" s="4" t="str">
        <f>IF(Einzelbelegaufstellung!B27="Bauwerk - Technik",Einzelbelegaufstellung!G27,"0")</f>
        <v>0</v>
      </c>
      <c r="E23" s="4" t="str">
        <f>IF(Einzelbelegaufstellung!B27="Bauwerk - Ausbau",Einzelbelegaufstellung!G27,"0")</f>
        <v>0</v>
      </c>
      <c r="F23" s="4" t="str">
        <f>IF(Einzelbelegaufstellung!B27="Aussenanlagen",Einzelbelegaufstellung!G27,"0")</f>
        <v>0</v>
      </c>
      <c r="G23" s="4" t="str">
        <f>IF(Einzelbelegaufstellung!B27="Honorare",Einzelbelegaufstellung!G27,"0")</f>
        <v>0</v>
      </c>
      <c r="H23" s="4" t="str">
        <f>IF(Einzelbelegaufstellung!B27="Nebenausgaben",Einzelbelegaufstellung!G27,"0")</f>
        <v>0</v>
      </c>
      <c r="I23" s="4"/>
      <c r="J23" s="4"/>
      <c r="K23" s="4"/>
      <c r="L23" s="4"/>
      <c r="M23" s="4"/>
      <c r="N23" s="4" t="str">
        <f>IF(Einzelbelegaufstellung!B27="Sonstige Ausgaben",Einzelbelegaufstellung!G27,"0")</f>
        <v>0</v>
      </c>
    </row>
    <row r="24" spans="1:14">
      <c r="A24" s="4">
        <v>23</v>
      </c>
      <c r="B24" s="4" t="str">
        <f>IF(Einzelbelegaufstellung!B28="Aufschließung",Einzelbelegaufstellung!G28,"0")</f>
        <v>0</v>
      </c>
      <c r="C24" s="4" t="str">
        <f>IF(Einzelbelegaufstellung!B28="Bauwerk - Rohbau",Einzelbelegaufstellung!G28,"0")</f>
        <v>0</v>
      </c>
      <c r="D24" s="4" t="str">
        <f>IF(Einzelbelegaufstellung!B28="Bauwerk - Technik",Einzelbelegaufstellung!G28,"0")</f>
        <v>0</v>
      </c>
      <c r="E24" s="4" t="str">
        <f>IF(Einzelbelegaufstellung!B28="Bauwerk - Ausbau",Einzelbelegaufstellung!G28,"0")</f>
        <v>0</v>
      </c>
      <c r="F24" s="4" t="str">
        <f>IF(Einzelbelegaufstellung!B28="Aussenanlagen",Einzelbelegaufstellung!G28,"0")</f>
        <v>0</v>
      </c>
      <c r="G24" s="4" t="str">
        <f>IF(Einzelbelegaufstellung!B28="Honorare",Einzelbelegaufstellung!G28,"0")</f>
        <v>0</v>
      </c>
      <c r="H24" s="4" t="str">
        <f>IF(Einzelbelegaufstellung!B28="Nebenausgaben",Einzelbelegaufstellung!G28,"0")</f>
        <v>0</v>
      </c>
      <c r="I24" s="4"/>
      <c r="J24" s="4"/>
      <c r="K24" s="4"/>
      <c r="L24" s="4"/>
      <c r="M24" s="4"/>
      <c r="N24" s="4" t="str">
        <f>IF(Einzelbelegaufstellung!B28="Sonstige Ausgaben",Einzelbelegaufstellung!G28,"0")</f>
        <v>0</v>
      </c>
    </row>
    <row r="25" spans="1:14">
      <c r="A25" s="4">
        <v>24</v>
      </c>
      <c r="B25" s="4" t="str">
        <f>IF(Einzelbelegaufstellung!B29="Aufschließung",Einzelbelegaufstellung!G29,"0")</f>
        <v>0</v>
      </c>
      <c r="C25" s="4" t="str">
        <f>IF(Einzelbelegaufstellung!B29="Bauwerk - Rohbau",Einzelbelegaufstellung!G29,"0")</f>
        <v>0</v>
      </c>
      <c r="D25" s="4" t="str">
        <f>IF(Einzelbelegaufstellung!B29="Bauwerk - Technik",Einzelbelegaufstellung!G29,"0")</f>
        <v>0</v>
      </c>
      <c r="E25" s="4" t="str">
        <f>IF(Einzelbelegaufstellung!B29="Bauwerk - Ausbau",Einzelbelegaufstellung!G29,"0")</f>
        <v>0</v>
      </c>
      <c r="F25" s="4" t="str">
        <f>IF(Einzelbelegaufstellung!B29="Aussenanlagen",Einzelbelegaufstellung!G29,"0")</f>
        <v>0</v>
      </c>
      <c r="G25" s="4" t="str">
        <f>IF(Einzelbelegaufstellung!B29="Honorare",Einzelbelegaufstellung!G29,"0")</f>
        <v>0</v>
      </c>
      <c r="H25" s="4" t="str">
        <f>IF(Einzelbelegaufstellung!B29="Nebenausgaben",Einzelbelegaufstellung!G29,"0")</f>
        <v>0</v>
      </c>
      <c r="I25" s="4"/>
      <c r="J25" s="4"/>
      <c r="K25" s="4"/>
      <c r="L25" s="4"/>
      <c r="M25" s="4"/>
      <c r="N25" s="4" t="str">
        <f>IF(Einzelbelegaufstellung!B29="Sonstige Ausgaben",Einzelbelegaufstellung!G29,"0")</f>
        <v>0</v>
      </c>
    </row>
    <row r="26" spans="1:14">
      <c r="A26" s="4">
        <v>25</v>
      </c>
      <c r="B26" s="4" t="str">
        <f>IF(Einzelbelegaufstellung!B30="Aufschließung",Einzelbelegaufstellung!G30,"0")</f>
        <v>0</v>
      </c>
      <c r="C26" s="4" t="str">
        <f>IF(Einzelbelegaufstellung!B30="Bauwerk - Rohbau",Einzelbelegaufstellung!G30,"0")</f>
        <v>0</v>
      </c>
      <c r="D26" s="4" t="str">
        <f>IF(Einzelbelegaufstellung!B30="Bauwerk - Technik",Einzelbelegaufstellung!G30,"0")</f>
        <v>0</v>
      </c>
      <c r="E26" s="4" t="str">
        <f>IF(Einzelbelegaufstellung!B30="Bauwerk - Ausbau",Einzelbelegaufstellung!G30,"0")</f>
        <v>0</v>
      </c>
      <c r="F26" s="4" t="str">
        <f>IF(Einzelbelegaufstellung!B30="Aussenanlagen",Einzelbelegaufstellung!G30,"0")</f>
        <v>0</v>
      </c>
      <c r="G26" s="4" t="str">
        <f>IF(Einzelbelegaufstellung!B30="Honorare",Einzelbelegaufstellung!G30,"0")</f>
        <v>0</v>
      </c>
      <c r="H26" s="4" t="str">
        <f>IF(Einzelbelegaufstellung!B30="Nebenausgaben",Einzelbelegaufstellung!G30,"0")</f>
        <v>0</v>
      </c>
      <c r="I26" s="4"/>
      <c r="J26" s="4"/>
      <c r="K26" s="4"/>
      <c r="L26" s="4"/>
      <c r="M26" s="4"/>
      <c r="N26" s="4" t="str">
        <f>IF(Einzelbelegaufstellung!B30="Sonstige Ausgaben",Einzelbelegaufstellung!G30,"0")</f>
        <v>0</v>
      </c>
    </row>
    <row r="27" spans="1:14">
      <c r="A27" s="4">
        <v>26</v>
      </c>
      <c r="B27" s="4" t="str">
        <f>IF(Einzelbelegaufstellung!B31="Aufschließung",Einzelbelegaufstellung!G31,"0")</f>
        <v>0</v>
      </c>
      <c r="C27" s="4" t="str">
        <f>IF(Einzelbelegaufstellung!B31="Bauwerk - Rohbau",Einzelbelegaufstellung!G31,"0")</f>
        <v>0</v>
      </c>
      <c r="D27" s="4" t="str">
        <f>IF(Einzelbelegaufstellung!B31="Bauwerk - Technik",Einzelbelegaufstellung!G31,"0")</f>
        <v>0</v>
      </c>
      <c r="E27" s="4" t="str">
        <f>IF(Einzelbelegaufstellung!B31="Bauwerk - Ausbau",Einzelbelegaufstellung!G31,"0")</f>
        <v>0</v>
      </c>
      <c r="F27" s="4" t="str">
        <f>IF(Einzelbelegaufstellung!B31="Aussenanlagen",Einzelbelegaufstellung!G31,"0")</f>
        <v>0</v>
      </c>
      <c r="G27" s="4" t="str">
        <f>IF(Einzelbelegaufstellung!B31="Honorare",Einzelbelegaufstellung!G31,"0")</f>
        <v>0</v>
      </c>
      <c r="H27" s="4" t="str">
        <f>IF(Einzelbelegaufstellung!B31="Nebenausgaben",Einzelbelegaufstellung!G31,"0")</f>
        <v>0</v>
      </c>
      <c r="I27" s="4"/>
      <c r="J27" s="4"/>
      <c r="K27" s="4"/>
      <c r="L27" s="4"/>
      <c r="M27" s="4"/>
      <c r="N27" s="4" t="str">
        <f>IF(Einzelbelegaufstellung!B31="Sonstige Ausgaben",Einzelbelegaufstellung!G31,"0")</f>
        <v>0</v>
      </c>
    </row>
    <row r="28" spans="1:14">
      <c r="A28" s="4">
        <v>27</v>
      </c>
      <c r="B28" s="4" t="str">
        <f>IF(Einzelbelegaufstellung!B32="Aufschließung",Einzelbelegaufstellung!G32,"0")</f>
        <v>0</v>
      </c>
      <c r="C28" s="4" t="str">
        <f>IF(Einzelbelegaufstellung!B32="Bauwerk - Rohbau",Einzelbelegaufstellung!G32,"0")</f>
        <v>0</v>
      </c>
      <c r="D28" s="4" t="str">
        <f>IF(Einzelbelegaufstellung!B32="Bauwerk - Technik",Einzelbelegaufstellung!G32,"0")</f>
        <v>0</v>
      </c>
      <c r="E28" s="4" t="str">
        <f>IF(Einzelbelegaufstellung!B32="Bauwerk - Ausbau",Einzelbelegaufstellung!G32,"0")</f>
        <v>0</v>
      </c>
      <c r="F28" s="4" t="str">
        <f>IF(Einzelbelegaufstellung!B32="Aussenanlagen",Einzelbelegaufstellung!G32,"0")</f>
        <v>0</v>
      </c>
      <c r="G28" s="4" t="str">
        <f>IF(Einzelbelegaufstellung!B32="Honorare",Einzelbelegaufstellung!G32,"0")</f>
        <v>0</v>
      </c>
      <c r="H28" s="4" t="str">
        <f>IF(Einzelbelegaufstellung!B32="Nebenausgaben",Einzelbelegaufstellung!G32,"0")</f>
        <v>0</v>
      </c>
      <c r="I28" s="4"/>
      <c r="J28" s="4"/>
      <c r="K28" s="4"/>
      <c r="L28" s="4"/>
      <c r="M28" s="4"/>
      <c r="N28" s="4" t="str">
        <f>IF(Einzelbelegaufstellung!B32="Sonstige Ausgaben",Einzelbelegaufstellung!G32,"0")</f>
        <v>0</v>
      </c>
    </row>
    <row r="29" spans="1:14">
      <c r="A29" s="4">
        <v>28</v>
      </c>
      <c r="B29" s="4" t="str">
        <f>IF(Einzelbelegaufstellung!B33="Aufschließung",Einzelbelegaufstellung!G33,"0")</f>
        <v>0</v>
      </c>
      <c r="C29" s="4" t="str">
        <f>IF(Einzelbelegaufstellung!B33="Bauwerk - Rohbau",Einzelbelegaufstellung!G33,"0")</f>
        <v>0</v>
      </c>
      <c r="D29" s="4" t="str">
        <f>IF(Einzelbelegaufstellung!B33="Bauwerk - Technik",Einzelbelegaufstellung!G33,"0")</f>
        <v>0</v>
      </c>
      <c r="E29" s="4" t="str">
        <f>IF(Einzelbelegaufstellung!B33="Bauwerk - Ausbau",Einzelbelegaufstellung!G33,"0")</f>
        <v>0</v>
      </c>
      <c r="F29" s="4" t="str">
        <f>IF(Einzelbelegaufstellung!B33="Aussenanlagen",Einzelbelegaufstellung!G33,"0")</f>
        <v>0</v>
      </c>
      <c r="G29" s="4" t="str">
        <f>IF(Einzelbelegaufstellung!B33="Honorare",Einzelbelegaufstellung!G33,"0")</f>
        <v>0</v>
      </c>
      <c r="H29" s="4" t="str">
        <f>IF(Einzelbelegaufstellung!B33="Nebenausgaben",Einzelbelegaufstellung!G33,"0")</f>
        <v>0</v>
      </c>
      <c r="I29" s="4"/>
      <c r="J29" s="4"/>
      <c r="K29" s="4"/>
      <c r="L29" s="4"/>
      <c r="M29" s="4"/>
      <c r="N29" s="4" t="str">
        <f>IF(Einzelbelegaufstellung!B33="Sonstige Ausgaben",Einzelbelegaufstellung!G33,"0")</f>
        <v>0</v>
      </c>
    </row>
    <row r="30" spans="1:14">
      <c r="A30" s="4">
        <v>29</v>
      </c>
      <c r="B30" s="4" t="str">
        <f>IF(Einzelbelegaufstellung!B34="Aufschließung",Einzelbelegaufstellung!G34,"0")</f>
        <v>0</v>
      </c>
      <c r="C30" s="4" t="str">
        <f>IF(Einzelbelegaufstellung!B34="Bauwerk - Rohbau",Einzelbelegaufstellung!G34,"0")</f>
        <v>0</v>
      </c>
      <c r="D30" s="4" t="str">
        <f>IF(Einzelbelegaufstellung!B34="Bauwerk - Technik",Einzelbelegaufstellung!G34,"0")</f>
        <v>0</v>
      </c>
      <c r="E30" s="4" t="str">
        <f>IF(Einzelbelegaufstellung!B34="Bauwerk - Ausbau",Einzelbelegaufstellung!G34,"0")</f>
        <v>0</v>
      </c>
      <c r="F30" s="4" t="str">
        <f>IF(Einzelbelegaufstellung!B34="Aussenanlagen",Einzelbelegaufstellung!G34,"0")</f>
        <v>0</v>
      </c>
      <c r="G30" s="4" t="str">
        <f>IF(Einzelbelegaufstellung!B34="Honorare",Einzelbelegaufstellung!G34,"0")</f>
        <v>0</v>
      </c>
      <c r="H30" s="4" t="str">
        <f>IF(Einzelbelegaufstellung!B34="Nebenausgaben",Einzelbelegaufstellung!G34,"0")</f>
        <v>0</v>
      </c>
      <c r="I30" s="4"/>
      <c r="J30" s="4"/>
      <c r="K30" s="4"/>
      <c r="L30" s="4"/>
      <c r="M30" s="4"/>
      <c r="N30" s="4" t="str">
        <f>IF(Einzelbelegaufstellung!B34="Sonstige Ausgaben",Einzelbelegaufstellung!G34,"0")</f>
        <v>0</v>
      </c>
    </row>
    <row r="31" spans="1:14">
      <c r="A31" s="4">
        <v>30</v>
      </c>
      <c r="B31" s="4" t="str">
        <f>IF(Einzelbelegaufstellung!B35="Aufschließung",Einzelbelegaufstellung!G35,"0")</f>
        <v>0</v>
      </c>
      <c r="C31" s="4" t="str">
        <f>IF(Einzelbelegaufstellung!B35="Bauwerk - Rohbau",Einzelbelegaufstellung!G35,"0")</f>
        <v>0</v>
      </c>
      <c r="D31" s="4" t="str">
        <f>IF(Einzelbelegaufstellung!B35="Bauwerk - Technik",Einzelbelegaufstellung!G35,"0")</f>
        <v>0</v>
      </c>
      <c r="E31" s="4" t="str">
        <f>IF(Einzelbelegaufstellung!B35="Bauwerk - Ausbau",Einzelbelegaufstellung!G35,"0")</f>
        <v>0</v>
      </c>
      <c r="F31" s="4" t="str">
        <f>IF(Einzelbelegaufstellung!B35="Aussenanlagen",Einzelbelegaufstellung!G35,"0")</f>
        <v>0</v>
      </c>
      <c r="G31" s="4" t="str">
        <f>IF(Einzelbelegaufstellung!B35="Honorare",Einzelbelegaufstellung!G35,"0")</f>
        <v>0</v>
      </c>
      <c r="H31" s="4" t="str">
        <f>IF(Einzelbelegaufstellung!B35="Nebenausgaben",Einzelbelegaufstellung!G35,"0")</f>
        <v>0</v>
      </c>
      <c r="I31" s="4"/>
      <c r="J31" s="4"/>
      <c r="K31" s="4"/>
      <c r="L31" s="4"/>
      <c r="M31" s="4"/>
      <c r="N31" s="4" t="str">
        <f>IF(Einzelbelegaufstellung!B35="Sonstige Ausgaben",Einzelbelegaufstellung!G35,"0")</f>
        <v>0</v>
      </c>
    </row>
    <row r="32" spans="1:14">
      <c r="A32" s="4">
        <v>31</v>
      </c>
      <c r="B32" s="4" t="str">
        <f>IF(Einzelbelegaufstellung!B36="Aufschließung",Einzelbelegaufstellung!G36,"0")</f>
        <v>0</v>
      </c>
      <c r="C32" s="4" t="str">
        <f>IF(Einzelbelegaufstellung!B36="Bauwerk - Rohbau",Einzelbelegaufstellung!G36,"0")</f>
        <v>0</v>
      </c>
      <c r="D32" s="4" t="str">
        <f>IF(Einzelbelegaufstellung!B36="Bauwerk - Technik",Einzelbelegaufstellung!G36,"0")</f>
        <v>0</v>
      </c>
      <c r="E32" s="4" t="str">
        <f>IF(Einzelbelegaufstellung!B36="Bauwerk - Ausbau",Einzelbelegaufstellung!G36,"0")</f>
        <v>0</v>
      </c>
      <c r="F32" s="4" t="str">
        <f>IF(Einzelbelegaufstellung!B36="Aussenanlagen",Einzelbelegaufstellung!G36,"0")</f>
        <v>0</v>
      </c>
      <c r="G32" s="4" t="str">
        <f>IF(Einzelbelegaufstellung!B36="Honorare",Einzelbelegaufstellung!G36,"0")</f>
        <v>0</v>
      </c>
      <c r="H32" s="4" t="str">
        <f>IF(Einzelbelegaufstellung!B36="Nebenausgaben",Einzelbelegaufstellung!G36,"0")</f>
        <v>0</v>
      </c>
      <c r="I32" s="4"/>
      <c r="J32" s="4"/>
      <c r="K32" s="4"/>
      <c r="L32" s="4"/>
      <c r="M32" s="4"/>
      <c r="N32" s="4" t="str">
        <f>IF(Einzelbelegaufstellung!B36="Sonstige Ausgaben",Einzelbelegaufstellung!G36,"0")</f>
        <v>0</v>
      </c>
    </row>
    <row r="33" spans="1:14">
      <c r="A33" s="4">
        <v>32</v>
      </c>
      <c r="B33" s="4" t="str">
        <f>IF(Einzelbelegaufstellung!B37="Aufschließung",Einzelbelegaufstellung!G37,"0")</f>
        <v>0</v>
      </c>
      <c r="C33" s="4" t="str">
        <f>IF(Einzelbelegaufstellung!B37="Bauwerk - Rohbau",Einzelbelegaufstellung!G37,"0")</f>
        <v>0</v>
      </c>
      <c r="D33" s="4" t="str">
        <f>IF(Einzelbelegaufstellung!B37="Bauwerk - Technik",Einzelbelegaufstellung!G37,"0")</f>
        <v>0</v>
      </c>
      <c r="E33" s="4" t="str">
        <f>IF(Einzelbelegaufstellung!B37="Bauwerk - Ausbau",Einzelbelegaufstellung!G37,"0")</f>
        <v>0</v>
      </c>
      <c r="F33" s="4" t="str">
        <f>IF(Einzelbelegaufstellung!B37="Aussenanlagen",Einzelbelegaufstellung!G37,"0")</f>
        <v>0</v>
      </c>
      <c r="G33" s="4" t="str">
        <f>IF(Einzelbelegaufstellung!B37="Honorare",Einzelbelegaufstellung!G37,"0")</f>
        <v>0</v>
      </c>
      <c r="H33" s="4" t="str">
        <f>IF(Einzelbelegaufstellung!B37="Nebenausgaben",Einzelbelegaufstellung!G37,"0")</f>
        <v>0</v>
      </c>
      <c r="I33" s="4"/>
      <c r="J33" s="4"/>
      <c r="K33" s="4"/>
      <c r="L33" s="4"/>
      <c r="M33" s="4"/>
      <c r="N33" s="4" t="str">
        <f>IF(Einzelbelegaufstellung!B37="Sonstige Ausgaben",Einzelbelegaufstellung!G37,"0")</f>
        <v>0</v>
      </c>
    </row>
    <row r="34" spans="1:14">
      <c r="A34" s="4">
        <v>33</v>
      </c>
      <c r="B34" s="4" t="str">
        <f>IF(Einzelbelegaufstellung!B38="Aufschließung",Einzelbelegaufstellung!G38,"0")</f>
        <v>0</v>
      </c>
      <c r="C34" s="4" t="str">
        <f>IF(Einzelbelegaufstellung!B38="Bauwerk - Rohbau",Einzelbelegaufstellung!G38,"0")</f>
        <v>0</v>
      </c>
      <c r="D34" s="4" t="str">
        <f>IF(Einzelbelegaufstellung!B38="Bauwerk - Technik",Einzelbelegaufstellung!G38,"0")</f>
        <v>0</v>
      </c>
      <c r="E34" s="4" t="str">
        <f>IF(Einzelbelegaufstellung!B38="Bauwerk - Ausbau",Einzelbelegaufstellung!G38,"0")</f>
        <v>0</v>
      </c>
      <c r="F34" s="4" t="str">
        <f>IF(Einzelbelegaufstellung!B38="Aussenanlagen",Einzelbelegaufstellung!G38,"0")</f>
        <v>0</v>
      </c>
      <c r="G34" s="4" t="str">
        <f>IF(Einzelbelegaufstellung!B38="Honorare",Einzelbelegaufstellung!G38,"0")</f>
        <v>0</v>
      </c>
      <c r="H34" s="4" t="str">
        <f>IF(Einzelbelegaufstellung!B38="Nebenausgaben",Einzelbelegaufstellung!G38,"0")</f>
        <v>0</v>
      </c>
      <c r="I34" s="4"/>
      <c r="J34" s="4"/>
      <c r="K34" s="4"/>
      <c r="L34" s="4"/>
      <c r="M34" s="4"/>
      <c r="N34" s="4" t="str">
        <f>IF(Einzelbelegaufstellung!B38="Sonstige Ausgaben",Einzelbelegaufstellung!G38,"0")</f>
        <v>0</v>
      </c>
    </row>
    <row r="35" spans="1:14">
      <c r="A35" s="4">
        <v>34</v>
      </c>
      <c r="B35" s="4" t="str">
        <f>IF(Einzelbelegaufstellung!B39="Aufschließung",Einzelbelegaufstellung!G39,"0")</f>
        <v>0</v>
      </c>
      <c r="C35" s="4" t="str">
        <f>IF(Einzelbelegaufstellung!B39="Bauwerk - Rohbau",Einzelbelegaufstellung!G39,"0")</f>
        <v>0</v>
      </c>
      <c r="D35" s="4" t="str">
        <f>IF(Einzelbelegaufstellung!B39="Bauwerk - Technik",Einzelbelegaufstellung!G39,"0")</f>
        <v>0</v>
      </c>
      <c r="E35" s="4" t="str">
        <f>IF(Einzelbelegaufstellung!B39="Bauwerk - Ausbau",Einzelbelegaufstellung!G39,"0")</f>
        <v>0</v>
      </c>
      <c r="F35" s="4" t="str">
        <f>IF(Einzelbelegaufstellung!B39="Aussenanlagen",Einzelbelegaufstellung!G39,"0")</f>
        <v>0</v>
      </c>
      <c r="G35" s="4" t="str">
        <f>IF(Einzelbelegaufstellung!B39="Honorare",Einzelbelegaufstellung!G39,"0")</f>
        <v>0</v>
      </c>
      <c r="H35" s="4" t="str">
        <f>IF(Einzelbelegaufstellung!B39="Nebenausgaben",Einzelbelegaufstellung!G39,"0")</f>
        <v>0</v>
      </c>
      <c r="I35" s="4"/>
      <c r="J35" s="4"/>
      <c r="K35" s="4"/>
      <c r="L35" s="4"/>
      <c r="M35" s="4"/>
      <c r="N35" s="4" t="str">
        <f>IF(Einzelbelegaufstellung!B39="Sonstige Ausgaben",Einzelbelegaufstellung!G39,"0")</f>
        <v>0</v>
      </c>
    </row>
    <row r="36" spans="1:14">
      <c r="A36" s="4">
        <v>35</v>
      </c>
      <c r="B36" s="4" t="str">
        <f>IF(Einzelbelegaufstellung!B40="Aufschließung",Einzelbelegaufstellung!G40,"0")</f>
        <v>0</v>
      </c>
      <c r="C36" s="4" t="str">
        <f>IF(Einzelbelegaufstellung!B40="Bauwerk - Rohbau",Einzelbelegaufstellung!G40,"0")</f>
        <v>0</v>
      </c>
      <c r="D36" s="4" t="str">
        <f>IF(Einzelbelegaufstellung!B40="Bauwerk - Technik",Einzelbelegaufstellung!G40,"0")</f>
        <v>0</v>
      </c>
      <c r="E36" s="4" t="str">
        <f>IF(Einzelbelegaufstellung!B40="Bauwerk - Ausbau",Einzelbelegaufstellung!G40,"0")</f>
        <v>0</v>
      </c>
      <c r="F36" s="4" t="str">
        <f>IF(Einzelbelegaufstellung!B40="Aussenanlagen",Einzelbelegaufstellung!G40,"0")</f>
        <v>0</v>
      </c>
      <c r="G36" s="4" t="str">
        <f>IF(Einzelbelegaufstellung!B40="Honorare",Einzelbelegaufstellung!G40,"0")</f>
        <v>0</v>
      </c>
      <c r="H36" s="4" t="str">
        <f>IF(Einzelbelegaufstellung!B40="Nebenausgaben",Einzelbelegaufstellung!G40,"0")</f>
        <v>0</v>
      </c>
      <c r="I36" s="4"/>
      <c r="J36" s="4"/>
      <c r="K36" s="4"/>
      <c r="L36" s="4"/>
      <c r="M36" s="4"/>
      <c r="N36" s="4" t="str">
        <f>IF(Einzelbelegaufstellung!B40="Sonstige Ausgaben",Einzelbelegaufstellung!G40,"0")</f>
        <v>0</v>
      </c>
    </row>
    <row r="37" spans="1:14">
      <c r="A37" s="4">
        <v>36</v>
      </c>
      <c r="B37" s="4" t="str">
        <f>IF(Einzelbelegaufstellung!B41="Aufschließung",Einzelbelegaufstellung!G41,"0")</f>
        <v>0</v>
      </c>
      <c r="C37" s="4" t="str">
        <f>IF(Einzelbelegaufstellung!B41="Bauwerk - Rohbau",Einzelbelegaufstellung!G41,"0")</f>
        <v>0</v>
      </c>
      <c r="D37" s="4" t="str">
        <f>IF(Einzelbelegaufstellung!B41="Bauwerk - Technik",Einzelbelegaufstellung!G41,"0")</f>
        <v>0</v>
      </c>
      <c r="E37" s="4" t="str">
        <f>IF(Einzelbelegaufstellung!B41="Bauwerk - Ausbau",Einzelbelegaufstellung!G41,"0")</f>
        <v>0</v>
      </c>
      <c r="F37" s="4" t="str">
        <f>IF(Einzelbelegaufstellung!B41="Aussenanlagen",Einzelbelegaufstellung!G41,"0")</f>
        <v>0</v>
      </c>
      <c r="G37" s="4" t="str">
        <f>IF(Einzelbelegaufstellung!B41="Honorare",Einzelbelegaufstellung!G41,"0")</f>
        <v>0</v>
      </c>
      <c r="H37" s="4" t="str">
        <f>IF(Einzelbelegaufstellung!B41="Nebenausgaben",Einzelbelegaufstellung!G41,"0")</f>
        <v>0</v>
      </c>
      <c r="I37" s="4"/>
      <c r="J37" s="4"/>
      <c r="K37" s="4"/>
      <c r="L37" s="4"/>
      <c r="M37" s="4"/>
      <c r="N37" s="4" t="str">
        <f>IF(Einzelbelegaufstellung!B41="Sonstige Ausgaben",Einzelbelegaufstellung!G41,"0")</f>
        <v>0</v>
      </c>
    </row>
    <row r="38" spans="1:14">
      <c r="A38" s="4">
        <v>37</v>
      </c>
      <c r="B38" s="4" t="str">
        <f>IF(Einzelbelegaufstellung!B42="Aufschließung",Einzelbelegaufstellung!G42,"0")</f>
        <v>0</v>
      </c>
      <c r="C38" s="4" t="str">
        <f>IF(Einzelbelegaufstellung!B42="Bauwerk - Rohbau",Einzelbelegaufstellung!G42,"0")</f>
        <v>0</v>
      </c>
      <c r="D38" s="4" t="str">
        <f>IF(Einzelbelegaufstellung!B42="Bauwerk - Technik",Einzelbelegaufstellung!G42,"0")</f>
        <v>0</v>
      </c>
      <c r="E38" s="4" t="str">
        <f>IF(Einzelbelegaufstellung!B42="Bauwerk - Ausbau",Einzelbelegaufstellung!G42,"0")</f>
        <v>0</v>
      </c>
      <c r="F38" s="4" t="str">
        <f>IF(Einzelbelegaufstellung!B42="Aussenanlagen",Einzelbelegaufstellung!G42,"0")</f>
        <v>0</v>
      </c>
      <c r="G38" s="4" t="str">
        <f>IF(Einzelbelegaufstellung!B42="Honorare",Einzelbelegaufstellung!G42,"0")</f>
        <v>0</v>
      </c>
      <c r="H38" s="4" t="str">
        <f>IF(Einzelbelegaufstellung!B42="Nebenausgaben",Einzelbelegaufstellung!G42,"0")</f>
        <v>0</v>
      </c>
      <c r="I38" s="4"/>
      <c r="J38" s="4"/>
      <c r="K38" s="4"/>
      <c r="L38" s="4"/>
      <c r="M38" s="4"/>
      <c r="N38" s="4" t="str">
        <f>IF(Einzelbelegaufstellung!B42="Sonstige Ausgaben",Einzelbelegaufstellung!G42,"0")</f>
        <v>0</v>
      </c>
    </row>
    <row r="39" spans="1:14">
      <c r="A39" s="4">
        <v>38</v>
      </c>
      <c r="B39" s="4" t="str">
        <f>IF(Einzelbelegaufstellung!B43="Aufschließung",Einzelbelegaufstellung!G43,"0")</f>
        <v>0</v>
      </c>
      <c r="C39" s="4" t="str">
        <f>IF(Einzelbelegaufstellung!B43="Bauwerk - Rohbau",Einzelbelegaufstellung!G43,"0")</f>
        <v>0</v>
      </c>
      <c r="D39" s="4" t="str">
        <f>IF(Einzelbelegaufstellung!B43="Bauwerk - Technik",Einzelbelegaufstellung!G43,"0")</f>
        <v>0</v>
      </c>
      <c r="E39" s="4" t="str">
        <f>IF(Einzelbelegaufstellung!B43="Bauwerk - Ausbau",Einzelbelegaufstellung!G43,"0")</f>
        <v>0</v>
      </c>
      <c r="F39" s="4" t="str">
        <f>IF(Einzelbelegaufstellung!B43="Aussenanlagen",Einzelbelegaufstellung!G43,"0")</f>
        <v>0</v>
      </c>
      <c r="G39" s="4" t="str">
        <f>IF(Einzelbelegaufstellung!B43="Honorare",Einzelbelegaufstellung!G43,"0")</f>
        <v>0</v>
      </c>
      <c r="H39" s="4" t="str">
        <f>IF(Einzelbelegaufstellung!B43="Nebenausgaben",Einzelbelegaufstellung!G43,"0")</f>
        <v>0</v>
      </c>
      <c r="I39" s="4"/>
      <c r="J39" s="4"/>
      <c r="K39" s="4"/>
      <c r="L39" s="4"/>
      <c r="M39" s="4"/>
      <c r="N39" s="4" t="str">
        <f>IF(Einzelbelegaufstellung!B43="Sonstige Ausgaben",Einzelbelegaufstellung!G43,"0")</f>
        <v>0</v>
      </c>
    </row>
    <row r="40" spans="1:14">
      <c r="A40" s="4">
        <v>39</v>
      </c>
      <c r="B40" s="4" t="str">
        <f>IF(Einzelbelegaufstellung!B44="Aufschließung",Einzelbelegaufstellung!G44,"0")</f>
        <v>0</v>
      </c>
      <c r="C40" s="4" t="str">
        <f>IF(Einzelbelegaufstellung!B44="Bauwerk - Rohbau",Einzelbelegaufstellung!G44,"0")</f>
        <v>0</v>
      </c>
      <c r="D40" s="4" t="str">
        <f>IF(Einzelbelegaufstellung!B44="Bauwerk - Technik",Einzelbelegaufstellung!G44,"0")</f>
        <v>0</v>
      </c>
      <c r="E40" s="4" t="str">
        <f>IF(Einzelbelegaufstellung!B44="Bauwerk - Ausbau",Einzelbelegaufstellung!G44,"0")</f>
        <v>0</v>
      </c>
      <c r="F40" s="4" t="str">
        <f>IF(Einzelbelegaufstellung!B44="Aussenanlagen",Einzelbelegaufstellung!G44,"0")</f>
        <v>0</v>
      </c>
      <c r="G40" s="4" t="str">
        <f>IF(Einzelbelegaufstellung!B44="Honorare",Einzelbelegaufstellung!G44,"0")</f>
        <v>0</v>
      </c>
      <c r="H40" s="4" t="str">
        <f>IF(Einzelbelegaufstellung!B44="Nebenausgaben",Einzelbelegaufstellung!G44,"0")</f>
        <v>0</v>
      </c>
      <c r="I40" s="4"/>
      <c r="J40" s="4"/>
      <c r="K40" s="4"/>
      <c r="L40" s="4"/>
      <c r="M40" s="4"/>
      <c r="N40" s="4" t="str">
        <f>IF(Einzelbelegaufstellung!B44="Sonstige Ausgaben",Einzelbelegaufstellung!G44,"0")</f>
        <v>0</v>
      </c>
    </row>
    <row r="41" spans="1:14">
      <c r="A41" s="4">
        <v>40</v>
      </c>
      <c r="B41" s="4" t="str">
        <f>IF(Einzelbelegaufstellung!B45="Aufschließung",Einzelbelegaufstellung!G45,"0")</f>
        <v>0</v>
      </c>
      <c r="C41" s="4" t="str">
        <f>IF(Einzelbelegaufstellung!B45="Bauwerk - Rohbau",Einzelbelegaufstellung!G45,"0")</f>
        <v>0</v>
      </c>
      <c r="D41" s="4" t="str">
        <f>IF(Einzelbelegaufstellung!B45="Bauwerk - Technik",Einzelbelegaufstellung!G45,"0")</f>
        <v>0</v>
      </c>
      <c r="E41" s="4" t="str">
        <f>IF(Einzelbelegaufstellung!B45="Bauwerk - Ausbau",Einzelbelegaufstellung!G45,"0")</f>
        <v>0</v>
      </c>
      <c r="F41" s="4" t="str">
        <f>IF(Einzelbelegaufstellung!B45="Aussenanlagen",Einzelbelegaufstellung!G45,"0")</f>
        <v>0</v>
      </c>
      <c r="G41" s="4" t="str">
        <f>IF(Einzelbelegaufstellung!B45="Honorare",Einzelbelegaufstellung!G45,"0")</f>
        <v>0</v>
      </c>
      <c r="H41" s="4" t="str">
        <f>IF(Einzelbelegaufstellung!B45="Nebenausgaben",Einzelbelegaufstellung!G45,"0")</f>
        <v>0</v>
      </c>
      <c r="I41" s="4"/>
      <c r="J41" s="4"/>
      <c r="K41" s="4"/>
      <c r="L41" s="4"/>
      <c r="M41" s="4"/>
      <c r="N41" s="4" t="str">
        <f>IF(Einzelbelegaufstellung!B45="Sonstige Ausgaben",Einzelbelegaufstellung!G45,"0")</f>
        <v>0</v>
      </c>
    </row>
    <row r="42" spans="1:14">
      <c r="A42" s="4">
        <v>41</v>
      </c>
      <c r="B42" s="4" t="str">
        <f>IF(Einzelbelegaufstellung!B52="Aufschließung",Einzelbelegaufstellung!G52,"0")</f>
        <v>0</v>
      </c>
      <c r="C42" s="4" t="str">
        <f>IF(Einzelbelegaufstellung!B52="Bauwerk - Rohbau",Einzelbelegaufstellung!G52,"0")</f>
        <v>0</v>
      </c>
      <c r="D42" s="4" t="str">
        <f>IF(Einzelbelegaufstellung!B52="Bauwerk - Technik",Einzelbelegaufstellung!G52,"0")</f>
        <v>0</v>
      </c>
      <c r="E42" s="4" t="str">
        <f>IF(Einzelbelegaufstellung!B52="Bauwerk - Ausbau",Einzelbelegaufstellung!G52,"0")</f>
        <v>0</v>
      </c>
      <c r="F42" s="4" t="str">
        <f>IF(Einzelbelegaufstellung!B52="Aussenanlagen",Einzelbelegaufstellung!G52,"0")</f>
        <v>0</v>
      </c>
      <c r="G42" s="4" t="str">
        <f>IF(Einzelbelegaufstellung!B52="Honorare",Einzelbelegaufstellung!G52,"0")</f>
        <v>0</v>
      </c>
      <c r="H42" s="4" t="str">
        <f>IF(Einzelbelegaufstellung!B52="Nebenausgaben",Einzelbelegaufstellung!G52,"0")</f>
        <v>0</v>
      </c>
      <c r="I42" s="4"/>
      <c r="J42" s="4"/>
      <c r="K42" s="4"/>
      <c r="L42" s="4"/>
      <c r="M42" s="4"/>
      <c r="N42" s="4" t="str">
        <f>IF(Einzelbelegaufstellung!B52="Sonstige Ausgaben",Einzelbelegaufstellung!G52,"0")</f>
        <v>0</v>
      </c>
    </row>
    <row r="43" spans="1:14">
      <c r="A43" s="4">
        <v>42</v>
      </c>
      <c r="B43" s="4" t="str">
        <f>IF(Einzelbelegaufstellung!B53="Aufschließung",Einzelbelegaufstellung!G53,"0")</f>
        <v>0</v>
      </c>
      <c r="C43" s="4" t="str">
        <f>IF(Einzelbelegaufstellung!B53="Bauwerk - Rohbau",Einzelbelegaufstellung!G53,"0")</f>
        <v>0</v>
      </c>
      <c r="D43" s="4" t="str">
        <f>IF(Einzelbelegaufstellung!B53="Bauwerk - Technik",Einzelbelegaufstellung!G53,"0")</f>
        <v>0</v>
      </c>
      <c r="E43" s="4" t="str">
        <f>IF(Einzelbelegaufstellung!B53="Bauwerk - Ausbau",Einzelbelegaufstellung!G53,"0")</f>
        <v>0</v>
      </c>
      <c r="F43" s="4" t="str">
        <f>IF(Einzelbelegaufstellung!B53="Aussenanlagen",Einzelbelegaufstellung!G53,"0")</f>
        <v>0</v>
      </c>
      <c r="G43" s="4" t="str">
        <f>IF(Einzelbelegaufstellung!B53="Honorare",Einzelbelegaufstellung!G53,"0")</f>
        <v>0</v>
      </c>
      <c r="H43" s="4" t="str">
        <f>IF(Einzelbelegaufstellung!B53="Nebenausgaben",Einzelbelegaufstellung!G53,"0")</f>
        <v>0</v>
      </c>
      <c r="I43" s="4"/>
      <c r="J43" s="4"/>
      <c r="K43" s="4"/>
      <c r="L43" s="4"/>
      <c r="M43" s="4"/>
      <c r="N43" s="4" t="str">
        <f>IF(Einzelbelegaufstellung!B53="Sonstige Ausgaben",Einzelbelegaufstellung!G53,"0")</f>
        <v>0</v>
      </c>
    </row>
    <row r="44" spans="1:14">
      <c r="A44" s="4">
        <v>43</v>
      </c>
      <c r="B44" s="4" t="str">
        <f>IF(Einzelbelegaufstellung!B54="Aufschließung",Einzelbelegaufstellung!G54,"0")</f>
        <v>0</v>
      </c>
      <c r="C44" s="4" t="str">
        <f>IF(Einzelbelegaufstellung!B54="Bauwerk - Rohbau",Einzelbelegaufstellung!G54,"0")</f>
        <v>0</v>
      </c>
      <c r="D44" s="4" t="str">
        <f>IF(Einzelbelegaufstellung!B54="Bauwerk - Technik",Einzelbelegaufstellung!G54,"0")</f>
        <v>0</v>
      </c>
      <c r="E44" s="4" t="str">
        <f>IF(Einzelbelegaufstellung!B54="Bauwerk - Ausbau",Einzelbelegaufstellung!G54,"0")</f>
        <v>0</v>
      </c>
      <c r="F44" s="4" t="str">
        <f>IF(Einzelbelegaufstellung!B54="Aussenanlagen",Einzelbelegaufstellung!G54,"0")</f>
        <v>0</v>
      </c>
      <c r="G44" s="4" t="str">
        <f>IF(Einzelbelegaufstellung!B54="Honorare",Einzelbelegaufstellung!G54,"0")</f>
        <v>0</v>
      </c>
      <c r="H44" s="4" t="str">
        <f>IF(Einzelbelegaufstellung!B54="Nebenausgaben",Einzelbelegaufstellung!G54,"0")</f>
        <v>0</v>
      </c>
      <c r="I44" s="4"/>
      <c r="J44" s="4"/>
      <c r="K44" s="4"/>
      <c r="L44" s="4"/>
      <c r="M44" s="4"/>
      <c r="N44" s="4" t="str">
        <f>IF(Einzelbelegaufstellung!B54="Sonstige Ausgaben",Einzelbelegaufstellung!G54,"0")</f>
        <v>0</v>
      </c>
    </row>
    <row r="45" spans="1:14">
      <c r="A45" s="4">
        <v>44</v>
      </c>
      <c r="B45" s="4" t="str">
        <f>IF(Einzelbelegaufstellung!B55="Aufschließung",Einzelbelegaufstellung!G55,"0")</f>
        <v>0</v>
      </c>
      <c r="C45" s="4" t="str">
        <f>IF(Einzelbelegaufstellung!B55="Bauwerk - Rohbau",Einzelbelegaufstellung!G55,"0")</f>
        <v>0</v>
      </c>
      <c r="D45" s="4" t="str">
        <f>IF(Einzelbelegaufstellung!B55="Bauwerk - Technik",Einzelbelegaufstellung!G55,"0")</f>
        <v>0</v>
      </c>
      <c r="E45" s="4" t="str">
        <f>IF(Einzelbelegaufstellung!B55="Bauwerk - Ausbau",Einzelbelegaufstellung!G55,"0")</f>
        <v>0</v>
      </c>
      <c r="F45" s="4" t="str">
        <f>IF(Einzelbelegaufstellung!B55="Aussenanlagen",Einzelbelegaufstellung!G55,"0")</f>
        <v>0</v>
      </c>
      <c r="G45" s="4" t="str">
        <f>IF(Einzelbelegaufstellung!B55="Honorare",Einzelbelegaufstellung!G55,"0")</f>
        <v>0</v>
      </c>
      <c r="H45" s="4" t="str">
        <f>IF(Einzelbelegaufstellung!B55="Nebenausgaben",Einzelbelegaufstellung!G55,"0")</f>
        <v>0</v>
      </c>
      <c r="I45" s="4"/>
      <c r="J45" s="4"/>
      <c r="K45" s="4"/>
      <c r="L45" s="4"/>
      <c r="M45" s="4"/>
      <c r="N45" s="4" t="str">
        <f>IF(Einzelbelegaufstellung!B55="Sonstige Ausgaben",Einzelbelegaufstellung!G55,"0")</f>
        <v>0</v>
      </c>
    </row>
    <row r="46" spans="1:14">
      <c r="A46" s="4">
        <v>45</v>
      </c>
      <c r="B46" s="4" t="str">
        <f>IF(Einzelbelegaufstellung!B56="Aufschließung",Einzelbelegaufstellung!G56,"0")</f>
        <v>0</v>
      </c>
      <c r="C46" s="4" t="str">
        <f>IF(Einzelbelegaufstellung!B56="Bauwerk - Rohbau",Einzelbelegaufstellung!G56,"0")</f>
        <v>0</v>
      </c>
      <c r="D46" s="4" t="str">
        <f>IF(Einzelbelegaufstellung!B56="Bauwerk - Technik",Einzelbelegaufstellung!G56,"0")</f>
        <v>0</v>
      </c>
      <c r="E46" s="4" t="str">
        <f>IF(Einzelbelegaufstellung!B56="Bauwerk - Ausbau",Einzelbelegaufstellung!G56,"0")</f>
        <v>0</v>
      </c>
      <c r="F46" s="4" t="str">
        <f>IF(Einzelbelegaufstellung!B56="Aussenanlagen",Einzelbelegaufstellung!G56,"0")</f>
        <v>0</v>
      </c>
      <c r="G46" s="4" t="str">
        <f>IF(Einzelbelegaufstellung!B56="Honorare",Einzelbelegaufstellung!G56,"0")</f>
        <v>0</v>
      </c>
      <c r="H46" s="4" t="str">
        <f>IF(Einzelbelegaufstellung!B56="Nebenausgaben",Einzelbelegaufstellung!G56,"0")</f>
        <v>0</v>
      </c>
      <c r="I46" s="4"/>
      <c r="J46" s="4"/>
      <c r="K46" s="4"/>
      <c r="L46" s="4"/>
      <c r="M46" s="4"/>
      <c r="N46" s="4" t="str">
        <f>IF(Einzelbelegaufstellung!B56="Sonstige Ausgaben",Einzelbelegaufstellung!G56,"0")</f>
        <v>0</v>
      </c>
    </row>
    <row r="47" spans="1:14">
      <c r="A47" s="4">
        <v>52</v>
      </c>
      <c r="B47" s="4" t="str">
        <f>IF(Einzelbelegaufstellung!B57="Aufschließung",Einzelbelegaufstellung!G57,"0")</f>
        <v>0</v>
      </c>
      <c r="C47" s="4" t="str">
        <f>IF(Einzelbelegaufstellung!B57="Bauwerk - Rohbau",Einzelbelegaufstellung!G57,"0")</f>
        <v>0</v>
      </c>
      <c r="D47" s="4" t="str">
        <f>IF(Einzelbelegaufstellung!B57="Bauwerk - Technik",Einzelbelegaufstellung!G57,"0")</f>
        <v>0</v>
      </c>
      <c r="E47" s="4" t="str">
        <f>IF(Einzelbelegaufstellung!B57="Bauwerk - Ausbau",Einzelbelegaufstellung!G57,"0")</f>
        <v>0</v>
      </c>
      <c r="F47" s="4" t="str">
        <f>IF(Einzelbelegaufstellung!B57="Aussenanlagen",Einzelbelegaufstellung!G57,"0")</f>
        <v>0</v>
      </c>
      <c r="G47" s="4" t="str">
        <f>IF(Einzelbelegaufstellung!B57="Honorare",Einzelbelegaufstellung!G57,"0")</f>
        <v>0</v>
      </c>
      <c r="H47" s="4" t="str">
        <f>IF(Einzelbelegaufstellung!B57="Nebenausgaben",Einzelbelegaufstellung!G57,"0")</f>
        <v>0</v>
      </c>
      <c r="I47" s="4"/>
      <c r="J47" s="4"/>
      <c r="K47" s="4"/>
      <c r="L47" s="4"/>
      <c r="M47" s="4"/>
      <c r="N47" s="4" t="str">
        <f>IF(Einzelbelegaufstellung!B57="Sonstige Ausgaben",Einzelbelegaufstellung!G57,"0")</f>
        <v>0</v>
      </c>
    </row>
    <row r="48" spans="1:14">
      <c r="A48" s="4">
        <v>47</v>
      </c>
      <c r="B48" s="4" t="str">
        <f>IF(Einzelbelegaufstellung!B58="Aufschließung",Einzelbelegaufstellung!G58,"0")</f>
        <v>0</v>
      </c>
      <c r="C48" s="4" t="str">
        <f>IF(Einzelbelegaufstellung!B58="Bauwerk - Rohbau",Einzelbelegaufstellung!G58,"0")</f>
        <v>0</v>
      </c>
      <c r="D48" s="4" t="str">
        <f>IF(Einzelbelegaufstellung!B58="Bauwerk - Technik",Einzelbelegaufstellung!G58,"0")</f>
        <v>0</v>
      </c>
      <c r="E48" s="4" t="str">
        <f>IF(Einzelbelegaufstellung!B58="Bauwerk - Ausbau",Einzelbelegaufstellung!G58,"0")</f>
        <v>0</v>
      </c>
      <c r="F48" s="4" t="str">
        <f>IF(Einzelbelegaufstellung!B58="Aussenanlagen",Einzelbelegaufstellung!G58,"0")</f>
        <v>0</v>
      </c>
      <c r="G48" s="4" t="str">
        <f>IF(Einzelbelegaufstellung!B58="Honorare",Einzelbelegaufstellung!G58,"0")</f>
        <v>0</v>
      </c>
      <c r="H48" s="4" t="str">
        <f>IF(Einzelbelegaufstellung!B58="Nebenausgaben",Einzelbelegaufstellung!G58,"0")</f>
        <v>0</v>
      </c>
      <c r="I48" s="4"/>
      <c r="J48" s="4"/>
      <c r="K48" s="4"/>
      <c r="L48" s="4"/>
      <c r="M48" s="4"/>
      <c r="N48" s="4" t="str">
        <f>IF(Einzelbelegaufstellung!B58="Sonstige Ausgaben",Einzelbelegaufstellung!G58,"0")</f>
        <v>0</v>
      </c>
    </row>
    <row r="49" spans="1:14">
      <c r="A49" s="4">
        <v>48</v>
      </c>
      <c r="B49" s="4" t="str">
        <f>IF(Einzelbelegaufstellung!B59="Aufschließung",Einzelbelegaufstellung!G59,"0")</f>
        <v>0</v>
      </c>
      <c r="C49" s="4" t="str">
        <f>IF(Einzelbelegaufstellung!B59="Bauwerk - Rohbau",Einzelbelegaufstellung!G59,"0")</f>
        <v>0</v>
      </c>
      <c r="D49" s="4" t="str">
        <f>IF(Einzelbelegaufstellung!B59="Bauwerk - Technik",Einzelbelegaufstellung!G59,"0")</f>
        <v>0</v>
      </c>
      <c r="E49" s="4" t="str">
        <f>IF(Einzelbelegaufstellung!B59="Bauwerk - Ausbau",Einzelbelegaufstellung!G59,"0")</f>
        <v>0</v>
      </c>
      <c r="F49" s="4" t="str">
        <f>IF(Einzelbelegaufstellung!B59="Aussenanlagen",Einzelbelegaufstellung!G59,"0")</f>
        <v>0</v>
      </c>
      <c r="G49" s="4" t="str">
        <f>IF(Einzelbelegaufstellung!B59="Honorare",Einzelbelegaufstellung!G59,"0")</f>
        <v>0</v>
      </c>
      <c r="H49" s="4" t="str">
        <f>IF(Einzelbelegaufstellung!B59="Nebenausgaben",Einzelbelegaufstellung!G59,"0")</f>
        <v>0</v>
      </c>
      <c r="I49" s="4"/>
      <c r="J49" s="4"/>
      <c r="K49" s="4"/>
      <c r="L49" s="4"/>
      <c r="M49" s="4"/>
      <c r="N49" s="4" t="str">
        <f>IF(Einzelbelegaufstellung!B59="Sonstige Ausgaben",Einzelbelegaufstellung!G59,"0")</f>
        <v>0</v>
      </c>
    </row>
    <row r="50" spans="1:14">
      <c r="A50" s="4">
        <v>49</v>
      </c>
      <c r="B50" s="4" t="str">
        <f>IF(Einzelbelegaufstellung!B60="Aufschließung",Einzelbelegaufstellung!G60,"0")</f>
        <v>0</v>
      </c>
      <c r="C50" s="4" t="str">
        <f>IF(Einzelbelegaufstellung!B60="Bauwerk - Rohbau",Einzelbelegaufstellung!G60,"0")</f>
        <v>0</v>
      </c>
      <c r="D50" s="4" t="str">
        <f>IF(Einzelbelegaufstellung!B60="Bauwerk - Technik",Einzelbelegaufstellung!G60,"0")</f>
        <v>0</v>
      </c>
      <c r="E50" s="4" t="str">
        <f>IF(Einzelbelegaufstellung!B60="Bauwerk - Ausbau",Einzelbelegaufstellung!G60,"0")</f>
        <v>0</v>
      </c>
      <c r="F50" s="4" t="str">
        <f>IF(Einzelbelegaufstellung!B60="Aussenanlagen",Einzelbelegaufstellung!G60,"0")</f>
        <v>0</v>
      </c>
      <c r="G50" s="4" t="str">
        <f>IF(Einzelbelegaufstellung!B60="Honorare",Einzelbelegaufstellung!G60,"0")</f>
        <v>0</v>
      </c>
      <c r="H50" s="4" t="str">
        <f>IF(Einzelbelegaufstellung!B60="Nebenausgaben",Einzelbelegaufstellung!G60,"0")</f>
        <v>0</v>
      </c>
      <c r="I50" s="4"/>
      <c r="J50" s="4"/>
      <c r="K50" s="4"/>
      <c r="L50" s="4"/>
      <c r="M50" s="4"/>
      <c r="N50" s="4" t="str">
        <f>IF(Einzelbelegaufstellung!B60="Sonstige Ausgaben",Einzelbelegaufstellung!G60,"0")</f>
        <v>0</v>
      </c>
    </row>
    <row r="51" spans="1:14">
      <c r="A51" s="4">
        <v>50</v>
      </c>
      <c r="B51" s="4" t="str">
        <f>IF(Einzelbelegaufstellung!B61="Aufschließung",Einzelbelegaufstellung!G61,"0")</f>
        <v>0</v>
      </c>
      <c r="C51" s="4" t="str">
        <f>IF(Einzelbelegaufstellung!B61="Bauwerk - Rohbau",Einzelbelegaufstellung!G61,"0")</f>
        <v>0</v>
      </c>
      <c r="D51" s="4" t="str">
        <f>IF(Einzelbelegaufstellung!B61="Bauwerk - Technik",Einzelbelegaufstellung!G61,"0")</f>
        <v>0</v>
      </c>
      <c r="E51" s="4" t="str">
        <f>IF(Einzelbelegaufstellung!B61="Bauwerk - Ausbau",Einzelbelegaufstellung!G61,"0")</f>
        <v>0</v>
      </c>
      <c r="F51" s="4" t="str">
        <f>IF(Einzelbelegaufstellung!B61="Aussenanlagen",Einzelbelegaufstellung!G61,"0")</f>
        <v>0</v>
      </c>
      <c r="G51" s="4" t="str">
        <f>IF(Einzelbelegaufstellung!B61="Honorare",Einzelbelegaufstellung!G61,"0")</f>
        <v>0</v>
      </c>
      <c r="H51" s="4" t="str">
        <f>IF(Einzelbelegaufstellung!B61="Nebenausgaben",Einzelbelegaufstellung!G61,"0")</f>
        <v>0</v>
      </c>
      <c r="I51" s="4"/>
      <c r="J51" s="4"/>
      <c r="K51" s="4"/>
      <c r="L51" s="4"/>
      <c r="M51" s="4"/>
      <c r="N51" s="4" t="str">
        <f>IF(Einzelbelegaufstellung!B61="Sonstige Ausgaben",Einzelbelegaufstellung!G61,"0")</f>
        <v>0</v>
      </c>
    </row>
    <row r="52" spans="1:14">
      <c r="A52" s="4">
        <v>51</v>
      </c>
      <c r="B52" s="4" t="str">
        <f>IF(Einzelbelegaufstellung!B62="Aufschließung",Einzelbelegaufstellung!G62,"0")</f>
        <v>0</v>
      </c>
      <c r="C52" s="4" t="str">
        <f>IF(Einzelbelegaufstellung!B62="Bauwerk - Rohbau",Einzelbelegaufstellung!G62,"0")</f>
        <v>0</v>
      </c>
      <c r="D52" s="4" t="str">
        <f>IF(Einzelbelegaufstellung!B62="Bauwerk - Technik",Einzelbelegaufstellung!G62,"0")</f>
        <v>0</v>
      </c>
      <c r="E52" s="4" t="str">
        <f>IF(Einzelbelegaufstellung!B62="Bauwerk - Ausbau",Einzelbelegaufstellung!G62,"0")</f>
        <v>0</v>
      </c>
      <c r="F52" s="4" t="str">
        <f>IF(Einzelbelegaufstellung!B62="Aussenanlagen",Einzelbelegaufstellung!G62,"0")</f>
        <v>0</v>
      </c>
      <c r="G52" s="4" t="str">
        <f>IF(Einzelbelegaufstellung!B62="Honorare",Einzelbelegaufstellung!G62,"0")</f>
        <v>0</v>
      </c>
      <c r="H52" s="4" t="str">
        <f>IF(Einzelbelegaufstellung!B62="Nebenausgaben",Einzelbelegaufstellung!G62,"0")</f>
        <v>0</v>
      </c>
      <c r="I52" s="4"/>
      <c r="J52" s="4"/>
      <c r="K52" s="4"/>
      <c r="L52" s="4"/>
      <c r="M52" s="4"/>
      <c r="N52" s="4" t="str">
        <f>IF(Einzelbelegaufstellung!B62="Sonstige Ausgaben",Einzelbelegaufstellung!G62,"0")</f>
        <v>0</v>
      </c>
    </row>
    <row r="53" spans="1:14">
      <c r="A53" s="4">
        <v>52</v>
      </c>
      <c r="B53" s="4" t="str">
        <f>IF(Einzelbelegaufstellung!B63="Aufschließung",Einzelbelegaufstellung!G63,"0")</f>
        <v>0</v>
      </c>
      <c r="C53" s="4" t="str">
        <f>IF(Einzelbelegaufstellung!B63="Bauwerk - Rohbau",Einzelbelegaufstellung!G63,"0")</f>
        <v>0</v>
      </c>
      <c r="D53" s="4" t="str">
        <f>IF(Einzelbelegaufstellung!B63="Bauwerk - Technik",Einzelbelegaufstellung!G63,"0")</f>
        <v>0</v>
      </c>
      <c r="E53" s="4" t="str">
        <f>IF(Einzelbelegaufstellung!B63="Bauwerk - Ausbau",Einzelbelegaufstellung!G63,"0")</f>
        <v>0</v>
      </c>
      <c r="F53" s="4" t="str">
        <f>IF(Einzelbelegaufstellung!B63="Aussenanlagen",Einzelbelegaufstellung!G63,"0")</f>
        <v>0</v>
      </c>
      <c r="G53" s="4" t="str">
        <f>IF(Einzelbelegaufstellung!B63="Honorare",Einzelbelegaufstellung!G63,"0")</f>
        <v>0</v>
      </c>
      <c r="H53" s="4" t="str">
        <f>IF(Einzelbelegaufstellung!B63="Nebenausgaben",Einzelbelegaufstellung!G63,"0")</f>
        <v>0</v>
      </c>
      <c r="I53" s="4"/>
      <c r="J53" s="4"/>
      <c r="K53" s="4"/>
      <c r="L53" s="4"/>
      <c r="M53" s="4"/>
      <c r="N53" s="4" t="str">
        <f>IF(Einzelbelegaufstellung!B63="Sonstige Ausgaben",Einzelbelegaufstellung!G63,"0")</f>
        <v>0</v>
      </c>
    </row>
    <row r="54" spans="1:14">
      <c r="A54" s="4">
        <v>53</v>
      </c>
      <c r="B54" s="4" t="str">
        <f>IF(Einzelbelegaufstellung!B64="Aufschließung",Einzelbelegaufstellung!G64,"0")</f>
        <v>0</v>
      </c>
      <c r="C54" s="4" t="str">
        <f>IF(Einzelbelegaufstellung!B64="Bauwerk - Rohbau",Einzelbelegaufstellung!G64,"0")</f>
        <v>0</v>
      </c>
      <c r="D54" s="4" t="str">
        <f>IF(Einzelbelegaufstellung!B64="Bauwerk - Technik",Einzelbelegaufstellung!G64,"0")</f>
        <v>0</v>
      </c>
      <c r="E54" s="4" t="str">
        <f>IF(Einzelbelegaufstellung!B64="Bauwerk - Ausbau",Einzelbelegaufstellung!G64,"0")</f>
        <v>0</v>
      </c>
      <c r="F54" s="4" t="str">
        <f>IF(Einzelbelegaufstellung!B64="Aussenanlagen",Einzelbelegaufstellung!G64,"0")</f>
        <v>0</v>
      </c>
      <c r="G54" s="4" t="str">
        <f>IF(Einzelbelegaufstellung!B64="Honorare",Einzelbelegaufstellung!G64,"0")</f>
        <v>0</v>
      </c>
      <c r="H54" s="4" t="str">
        <f>IF(Einzelbelegaufstellung!B64="Nebenausgaben",Einzelbelegaufstellung!G64,"0")</f>
        <v>0</v>
      </c>
      <c r="I54" s="4"/>
      <c r="J54" s="4"/>
      <c r="K54" s="4"/>
      <c r="L54" s="4"/>
      <c r="M54" s="4"/>
      <c r="N54" s="4" t="str">
        <f>IF(Einzelbelegaufstellung!B64="Sonstige Ausgaben",Einzelbelegaufstellung!G64,"0")</f>
        <v>0</v>
      </c>
    </row>
    <row r="55" spans="1:14">
      <c r="A55" s="4">
        <v>54</v>
      </c>
      <c r="B55" s="4" t="str">
        <f>IF(Einzelbelegaufstellung!B65="Aufschließung",Einzelbelegaufstellung!G65,"0")</f>
        <v>0</v>
      </c>
      <c r="C55" s="4" t="str">
        <f>IF(Einzelbelegaufstellung!B65="Bauwerk - Rohbau",Einzelbelegaufstellung!G65,"0")</f>
        <v>0</v>
      </c>
      <c r="D55" s="4" t="str">
        <f>IF(Einzelbelegaufstellung!B65="Bauwerk - Technik",Einzelbelegaufstellung!G65,"0")</f>
        <v>0</v>
      </c>
      <c r="E55" s="4" t="str">
        <f>IF(Einzelbelegaufstellung!B65="Bauwerk - Ausbau",Einzelbelegaufstellung!G65,"0")</f>
        <v>0</v>
      </c>
      <c r="F55" s="4" t="str">
        <f>IF(Einzelbelegaufstellung!B65="Aussenanlagen",Einzelbelegaufstellung!G65,"0")</f>
        <v>0</v>
      </c>
      <c r="G55" s="4" t="str">
        <f>IF(Einzelbelegaufstellung!B65="Honorare",Einzelbelegaufstellung!G65,"0")</f>
        <v>0</v>
      </c>
      <c r="H55" s="4" t="str">
        <f>IF(Einzelbelegaufstellung!B65="Nebenausgaben",Einzelbelegaufstellung!G65,"0")</f>
        <v>0</v>
      </c>
      <c r="I55" s="4"/>
      <c r="J55" s="4"/>
      <c r="K55" s="4"/>
      <c r="L55" s="4"/>
      <c r="M55" s="4"/>
      <c r="N55" s="4" t="str">
        <f>IF(Einzelbelegaufstellung!B65="Sonstige Ausgaben",Einzelbelegaufstellung!G65,"0")</f>
        <v>0</v>
      </c>
    </row>
    <row r="56" spans="1:14">
      <c r="A56" s="4">
        <v>55</v>
      </c>
      <c r="B56" s="4" t="str">
        <f>IF(Einzelbelegaufstellung!B66="Aufschließung",Einzelbelegaufstellung!G66,"0")</f>
        <v>0</v>
      </c>
      <c r="C56" s="4" t="str">
        <f>IF(Einzelbelegaufstellung!B66="Bauwerk - Rohbau",Einzelbelegaufstellung!G66,"0")</f>
        <v>0</v>
      </c>
      <c r="D56" s="4" t="str">
        <f>IF(Einzelbelegaufstellung!B66="Bauwerk - Technik",Einzelbelegaufstellung!G66,"0")</f>
        <v>0</v>
      </c>
      <c r="E56" s="4" t="str">
        <f>IF(Einzelbelegaufstellung!B66="Bauwerk - Ausbau",Einzelbelegaufstellung!G66,"0")</f>
        <v>0</v>
      </c>
      <c r="F56" s="4" t="str">
        <f>IF(Einzelbelegaufstellung!B66="Aussenanlagen",Einzelbelegaufstellung!G66,"0")</f>
        <v>0</v>
      </c>
      <c r="G56" s="4" t="str">
        <f>IF(Einzelbelegaufstellung!B66="Honorare",Einzelbelegaufstellung!G66,"0")</f>
        <v>0</v>
      </c>
      <c r="H56" s="4" t="str">
        <f>IF(Einzelbelegaufstellung!B66="Nebenausgaben",Einzelbelegaufstellung!G66,"0")</f>
        <v>0</v>
      </c>
      <c r="I56" s="4"/>
      <c r="J56" s="4"/>
      <c r="K56" s="4"/>
      <c r="L56" s="4"/>
      <c r="M56" s="4"/>
      <c r="N56" s="4" t="str">
        <f>IF(Einzelbelegaufstellung!B66="Sonstige Ausgaben",Einzelbelegaufstellung!G66,"0")</f>
        <v>0</v>
      </c>
    </row>
    <row r="57" spans="1:14">
      <c r="A57" s="4">
        <v>56</v>
      </c>
      <c r="B57" s="4" t="str">
        <f>IF(Einzelbelegaufstellung!B67="Aufschließung",Einzelbelegaufstellung!G67,"0")</f>
        <v>0</v>
      </c>
      <c r="C57" s="4" t="str">
        <f>IF(Einzelbelegaufstellung!B67="Bauwerk - Rohbau",Einzelbelegaufstellung!G67,"0")</f>
        <v>0</v>
      </c>
      <c r="D57" s="4" t="str">
        <f>IF(Einzelbelegaufstellung!B67="Bauwerk - Technik",Einzelbelegaufstellung!G67,"0")</f>
        <v>0</v>
      </c>
      <c r="E57" s="4" t="str">
        <f>IF(Einzelbelegaufstellung!B67="Bauwerk - Ausbau",Einzelbelegaufstellung!G67,"0")</f>
        <v>0</v>
      </c>
      <c r="F57" s="4" t="str">
        <f>IF(Einzelbelegaufstellung!B67="Aussenanlagen",Einzelbelegaufstellung!G67,"0")</f>
        <v>0</v>
      </c>
      <c r="G57" s="4" t="str">
        <f>IF(Einzelbelegaufstellung!B67="Honorare",Einzelbelegaufstellung!G67,"0")</f>
        <v>0</v>
      </c>
      <c r="H57" s="4" t="str">
        <f>IF(Einzelbelegaufstellung!B67="Nebenausgaben",Einzelbelegaufstellung!G67,"0")</f>
        <v>0</v>
      </c>
      <c r="I57" s="4"/>
      <c r="J57" s="4"/>
      <c r="K57" s="4"/>
      <c r="L57" s="4"/>
      <c r="M57" s="4"/>
      <c r="N57" s="4" t="str">
        <f>IF(Einzelbelegaufstellung!B67="Sonstige Ausgaben",Einzelbelegaufstellung!G67,"0")</f>
        <v>0</v>
      </c>
    </row>
    <row r="58" spans="1:14">
      <c r="A58" s="4">
        <v>57</v>
      </c>
      <c r="B58" s="4" t="str">
        <f>IF(Einzelbelegaufstellung!B68="Aufschließung",Einzelbelegaufstellung!G68,"0")</f>
        <v>0</v>
      </c>
      <c r="C58" s="4" t="str">
        <f>IF(Einzelbelegaufstellung!B68="Bauwerk - Rohbau",Einzelbelegaufstellung!G68,"0")</f>
        <v>0</v>
      </c>
      <c r="D58" s="4" t="str">
        <f>IF(Einzelbelegaufstellung!B68="Bauwerk - Technik",Einzelbelegaufstellung!G68,"0")</f>
        <v>0</v>
      </c>
      <c r="E58" s="4" t="str">
        <f>IF(Einzelbelegaufstellung!B68="Bauwerk - Ausbau",Einzelbelegaufstellung!G68,"0")</f>
        <v>0</v>
      </c>
      <c r="F58" s="4" t="str">
        <f>IF(Einzelbelegaufstellung!B68="Aussenanlagen",Einzelbelegaufstellung!G68,"0")</f>
        <v>0</v>
      </c>
      <c r="G58" s="4" t="str">
        <f>IF(Einzelbelegaufstellung!B68="Honorare",Einzelbelegaufstellung!G68,"0")</f>
        <v>0</v>
      </c>
      <c r="H58" s="4" t="str">
        <f>IF(Einzelbelegaufstellung!B68="Nebenausgaben",Einzelbelegaufstellung!G68,"0")</f>
        <v>0</v>
      </c>
      <c r="I58" s="4"/>
      <c r="J58" s="4"/>
      <c r="K58" s="4"/>
      <c r="L58" s="4"/>
      <c r="M58" s="4"/>
      <c r="N58" s="4" t="str">
        <f>IF(Einzelbelegaufstellung!B68="Sonstige Ausgaben",Einzelbelegaufstellung!G68,"0")</f>
        <v>0</v>
      </c>
    </row>
    <row r="59" spans="1:14">
      <c r="A59" s="4">
        <v>58</v>
      </c>
      <c r="B59" s="4" t="str">
        <f>IF(Einzelbelegaufstellung!B69="Aufschließung",Einzelbelegaufstellung!G69,"0")</f>
        <v>0</v>
      </c>
      <c r="C59" s="4" t="str">
        <f>IF(Einzelbelegaufstellung!B69="Bauwerk - Rohbau",Einzelbelegaufstellung!G69,"0")</f>
        <v>0</v>
      </c>
      <c r="D59" s="4" t="str">
        <f>IF(Einzelbelegaufstellung!B69="Bauwerk - Technik",Einzelbelegaufstellung!G69,"0")</f>
        <v>0</v>
      </c>
      <c r="E59" s="4" t="str">
        <f>IF(Einzelbelegaufstellung!B69="Bauwerk - Ausbau",Einzelbelegaufstellung!G69,"0")</f>
        <v>0</v>
      </c>
      <c r="F59" s="4" t="str">
        <f>IF(Einzelbelegaufstellung!B69="Aussenanlagen",Einzelbelegaufstellung!G69,"0")</f>
        <v>0</v>
      </c>
      <c r="G59" s="4" t="str">
        <f>IF(Einzelbelegaufstellung!B69="Honorare",Einzelbelegaufstellung!G69,"0")</f>
        <v>0</v>
      </c>
      <c r="H59" s="4" t="str">
        <f>IF(Einzelbelegaufstellung!B69="Nebenausgaben",Einzelbelegaufstellung!G69,"0")</f>
        <v>0</v>
      </c>
      <c r="I59" s="4"/>
      <c r="J59" s="4"/>
      <c r="K59" s="4"/>
      <c r="L59" s="4"/>
      <c r="M59" s="4"/>
      <c r="N59" s="4" t="str">
        <f>IF(Einzelbelegaufstellung!B69="Sonstige Ausgaben",Einzelbelegaufstellung!G69,"0")</f>
        <v>0</v>
      </c>
    </row>
    <row r="60" spans="1:14">
      <c r="A60" s="4">
        <v>59</v>
      </c>
      <c r="B60" s="4" t="str">
        <f>IF(Einzelbelegaufstellung!B70="Aufschließung",Einzelbelegaufstellung!G70,"0")</f>
        <v>0</v>
      </c>
      <c r="C60" s="4" t="str">
        <f>IF(Einzelbelegaufstellung!B70="Bauwerk - Rohbau",Einzelbelegaufstellung!G70,"0")</f>
        <v>0</v>
      </c>
      <c r="D60" s="4" t="str">
        <f>IF(Einzelbelegaufstellung!B70="Bauwerk - Technik",Einzelbelegaufstellung!G70,"0")</f>
        <v>0</v>
      </c>
      <c r="E60" s="4" t="str">
        <f>IF(Einzelbelegaufstellung!B70="Bauwerk - Ausbau",Einzelbelegaufstellung!G70,"0")</f>
        <v>0</v>
      </c>
      <c r="F60" s="4" t="str">
        <f>IF(Einzelbelegaufstellung!B70="Aussenanlagen",Einzelbelegaufstellung!G70,"0")</f>
        <v>0</v>
      </c>
      <c r="G60" s="4" t="str">
        <f>IF(Einzelbelegaufstellung!B70="Honorare",Einzelbelegaufstellung!G70,"0")</f>
        <v>0</v>
      </c>
      <c r="H60" s="4" t="str">
        <f>IF(Einzelbelegaufstellung!B70="Nebenausgaben",Einzelbelegaufstellung!G70,"0")</f>
        <v>0</v>
      </c>
      <c r="I60" s="4"/>
      <c r="J60" s="4"/>
      <c r="K60" s="4"/>
      <c r="L60" s="4"/>
      <c r="M60" s="4"/>
      <c r="N60" s="4" t="str">
        <f>IF(Einzelbelegaufstellung!B70="Sonstige Ausgaben",Einzelbelegaufstellung!G70,"0")</f>
        <v>0</v>
      </c>
    </row>
    <row r="61" spans="1:14">
      <c r="A61" s="4">
        <v>60</v>
      </c>
      <c r="B61" s="4" t="str">
        <f>IF(Einzelbelegaufstellung!B71="Aufschließung",Einzelbelegaufstellung!G71,"0")</f>
        <v>0</v>
      </c>
      <c r="C61" s="4" t="str">
        <f>IF(Einzelbelegaufstellung!B71="Bauwerk - Rohbau",Einzelbelegaufstellung!G71,"0")</f>
        <v>0</v>
      </c>
      <c r="D61" s="4" t="str">
        <f>IF(Einzelbelegaufstellung!B71="Bauwerk - Technik",Einzelbelegaufstellung!G71,"0")</f>
        <v>0</v>
      </c>
      <c r="E61" s="4" t="str">
        <f>IF(Einzelbelegaufstellung!B71="Bauwerk - Ausbau",Einzelbelegaufstellung!G71,"0")</f>
        <v>0</v>
      </c>
      <c r="F61" s="4" t="str">
        <f>IF(Einzelbelegaufstellung!B71="Aussenanlagen",Einzelbelegaufstellung!G71,"0")</f>
        <v>0</v>
      </c>
      <c r="G61" s="4" t="str">
        <f>IF(Einzelbelegaufstellung!B71="Honorare",Einzelbelegaufstellung!G71,"0")</f>
        <v>0</v>
      </c>
      <c r="H61" s="4" t="str">
        <f>IF(Einzelbelegaufstellung!B71="Nebenausgaben",Einzelbelegaufstellung!G71,"0")</f>
        <v>0</v>
      </c>
      <c r="I61" s="4"/>
      <c r="J61" s="4"/>
      <c r="K61" s="4"/>
      <c r="L61" s="4"/>
      <c r="M61" s="4"/>
      <c r="N61" s="4" t="str">
        <f>IF(Einzelbelegaufstellung!B71="Sonstige Ausgaben",Einzelbelegaufstellung!G71,"0")</f>
        <v>0</v>
      </c>
    </row>
    <row r="62" spans="1:14">
      <c r="A62" s="4">
        <v>61</v>
      </c>
      <c r="B62" s="4" t="str">
        <f>IF(Einzelbelegaufstellung!B72="Aufschließung",Einzelbelegaufstellung!G72,"0")</f>
        <v>0</v>
      </c>
      <c r="C62" s="4" t="str">
        <f>IF(Einzelbelegaufstellung!B72="Bauwerk - Rohbau",Einzelbelegaufstellung!G72,"0")</f>
        <v>0</v>
      </c>
      <c r="D62" s="4" t="str">
        <f>IF(Einzelbelegaufstellung!B72="Bauwerk - Technik",Einzelbelegaufstellung!G72,"0")</f>
        <v>0</v>
      </c>
      <c r="E62" s="4" t="str">
        <f>IF(Einzelbelegaufstellung!B72="Bauwerk - Ausbau",Einzelbelegaufstellung!G72,"0")</f>
        <v>0</v>
      </c>
      <c r="F62" s="4" t="str">
        <f>IF(Einzelbelegaufstellung!B72="Aussenanlagen",Einzelbelegaufstellung!G72,"0")</f>
        <v>0</v>
      </c>
      <c r="G62" s="4" t="str">
        <f>IF(Einzelbelegaufstellung!B72="Honorare",Einzelbelegaufstellung!G72,"0")</f>
        <v>0</v>
      </c>
      <c r="H62" s="4" t="str">
        <f>IF(Einzelbelegaufstellung!B72="Nebenausgaben",Einzelbelegaufstellung!G72,"0")</f>
        <v>0</v>
      </c>
      <c r="I62" s="4"/>
      <c r="J62" s="4"/>
      <c r="K62" s="4"/>
      <c r="L62" s="4"/>
      <c r="M62" s="4"/>
      <c r="N62" s="4" t="str">
        <f>IF(Einzelbelegaufstellung!B72="Sonstige Ausgaben",Einzelbelegaufstellung!G72,"0")</f>
        <v>0</v>
      </c>
    </row>
    <row r="63" spans="1:14">
      <c r="A63" s="4">
        <v>62</v>
      </c>
      <c r="B63" s="4" t="str">
        <f>IF(Einzelbelegaufstellung!B73="Aufschließung",Einzelbelegaufstellung!G73,"0")</f>
        <v>0</v>
      </c>
      <c r="C63" s="4" t="str">
        <f>IF(Einzelbelegaufstellung!B73="Bauwerk - Rohbau",Einzelbelegaufstellung!G73,"0")</f>
        <v>0</v>
      </c>
      <c r="D63" s="4" t="str">
        <f>IF(Einzelbelegaufstellung!B73="Bauwerk - Technik",Einzelbelegaufstellung!G73,"0")</f>
        <v>0</v>
      </c>
      <c r="E63" s="4" t="str">
        <f>IF(Einzelbelegaufstellung!B73="Bauwerk - Ausbau",Einzelbelegaufstellung!G73,"0")</f>
        <v>0</v>
      </c>
      <c r="F63" s="4" t="str">
        <f>IF(Einzelbelegaufstellung!B73="Aussenanlagen",Einzelbelegaufstellung!G73,"0")</f>
        <v>0</v>
      </c>
      <c r="G63" s="4" t="str">
        <f>IF(Einzelbelegaufstellung!B73="Honorare",Einzelbelegaufstellung!G73,"0")</f>
        <v>0</v>
      </c>
      <c r="H63" s="4" t="str">
        <f>IF(Einzelbelegaufstellung!B73="Nebenausgaben",Einzelbelegaufstellung!G73,"0")</f>
        <v>0</v>
      </c>
      <c r="I63" s="4"/>
      <c r="J63" s="4"/>
      <c r="K63" s="4"/>
      <c r="L63" s="4"/>
      <c r="M63" s="4"/>
      <c r="N63" s="4" t="str">
        <f>IF(Einzelbelegaufstellung!B73="Sonstige Ausgaben",Einzelbelegaufstellung!G73,"0")</f>
        <v>0</v>
      </c>
    </row>
    <row r="64" spans="1:14">
      <c r="A64" s="4">
        <v>63</v>
      </c>
      <c r="B64" s="4" t="str">
        <f>IF(Einzelbelegaufstellung!B74="Aufschließung",Einzelbelegaufstellung!G74,"0")</f>
        <v>0</v>
      </c>
      <c r="C64" s="4" t="str">
        <f>IF(Einzelbelegaufstellung!B74="Bauwerk - Rohbau",Einzelbelegaufstellung!G74,"0")</f>
        <v>0</v>
      </c>
      <c r="D64" s="4" t="str">
        <f>IF(Einzelbelegaufstellung!B74="Bauwerk - Technik",Einzelbelegaufstellung!G74,"0")</f>
        <v>0</v>
      </c>
      <c r="E64" s="4" t="str">
        <f>IF(Einzelbelegaufstellung!B74="Bauwerk - Ausbau",Einzelbelegaufstellung!G74,"0")</f>
        <v>0</v>
      </c>
      <c r="F64" s="4" t="str">
        <f>IF(Einzelbelegaufstellung!B74="Aussenanlagen",Einzelbelegaufstellung!G74,"0")</f>
        <v>0</v>
      </c>
      <c r="G64" s="4" t="str">
        <f>IF(Einzelbelegaufstellung!B74="Honorare",Einzelbelegaufstellung!G74,"0")</f>
        <v>0</v>
      </c>
      <c r="H64" s="4" t="str">
        <f>IF(Einzelbelegaufstellung!B74="Nebenausgaben",Einzelbelegaufstellung!G74,"0")</f>
        <v>0</v>
      </c>
      <c r="I64" s="4"/>
      <c r="J64" s="4"/>
      <c r="K64" s="4"/>
      <c r="L64" s="4"/>
      <c r="M64" s="4"/>
      <c r="N64" s="4" t="str">
        <f>IF(Einzelbelegaufstellung!B74="Sonstige Ausgaben",Einzelbelegaufstellung!G74,"0")</f>
        <v>0</v>
      </c>
    </row>
    <row r="65" spans="1:14">
      <c r="A65" s="4">
        <v>64</v>
      </c>
      <c r="B65" s="4" t="str">
        <f>IF(Einzelbelegaufstellung!B75="Aufschließung",Einzelbelegaufstellung!G75,"0")</f>
        <v>0</v>
      </c>
      <c r="C65" s="4" t="str">
        <f>IF(Einzelbelegaufstellung!B75="Bauwerk - Rohbau",Einzelbelegaufstellung!G75,"0")</f>
        <v>0</v>
      </c>
      <c r="D65" s="4" t="str">
        <f>IF(Einzelbelegaufstellung!B75="Bauwerk - Technik",Einzelbelegaufstellung!G75,"0")</f>
        <v>0</v>
      </c>
      <c r="E65" s="4" t="str">
        <f>IF(Einzelbelegaufstellung!B75="Bauwerk - Ausbau",Einzelbelegaufstellung!G75,"0")</f>
        <v>0</v>
      </c>
      <c r="F65" s="4" t="str">
        <f>IF(Einzelbelegaufstellung!B75="Aussenanlagen",Einzelbelegaufstellung!G75,"0")</f>
        <v>0</v>
      </c>
      <c r="G65" s="4" t="str">
        <f>IF(Einzelbelegaufstellung!B75="Honorare",Einzelbelegaufstellung!G75,"0")</f>
        <v>0</v>
      </c>
      <c r="H65" s="4" t="str">
        <f>IF(Einzelbelegaufstellung!B75="Nebenausgaben",Einzelbelegaufstellung!G75,"0")</f>
        <v>0</v>
      </c>
      <c r="I65" s="4"/>
      <c r="J65" s="4"/>
      <c r="K65" s="4"/>
      <c r="L65" s="4"/>
      <c r="M65" s="4"/>
      <c r="N65" s="4" t="str">
        <f>IF(Einzelbelegaufstellung!B75="Sonstige Ausgaben",Einzelbelegaufstellung!G75,"0")</f>
        <v>0</v>
      </c>
    </row>
    <row r="66" spans="1:14">
      <c r="A66" s="4">
        <v>65</v>
      </c>
      <c r="B66" s="4" t="str">
        <f>IF(Einzelbelegaufstellung!B76="Aufschließung",Einzelbelegaufstellung!G76,"0")</f>
        <v>0</v>
      </c>
      <c r="C66" s="4" t="str">
        <f>IF(Einzelbelegaufstellung!B76="Bauwerk - Rohbau",Einzelbelegaufstellung!G76,"0")</f>
        <v>0</v>
      </c>
      <c r="D66" s="4" t="str">
        <f>IF(Einzelbelegaufstellung!B76="Bauwerk - Technik",Einzelbelegaufstellung!G76,"0")</f>
        <v>0</v>
      </c>
      <c r="E66" s="4" t="str">
        <f>IF(Einzelbelegaufstellung!B76="Bauwerk - Ausbau",Einzelbelegaufstellung!G76,"0")</f>
        <v>0</v>
      </c>
      <c r="F66" s="4" t="str">
        <f>IF(Einzelbelegaufstellung!B76="Aussenanlagen",Einzelbelegaufstellung!G76,"0")</f>
        <v>0</v>
      </c>
      <c r="G66" s="4" t="str">
        <f>IF(Einzelbelegaufstellung!B76="Honorare",Einzelbelegaufstellung!G76,"0")</f>
        <v>0</v>
      </c>
      <c r="H66" s="4" t="str">
        <f>IF(Einzelbelegaufstellung!B76="Nebenausgaben",Einzelbelegaufstellung!G76,"0")</f>
        <v>0</v>
      </c>
      <c r="I66" s="4"/>
      <c r="J66" s="4"/>
      <c r="K66" s="4"/>
      <c r="L66" s="4"/>
      <c r="M66" s="4"/>
      <c r="N66" s="4" t="str">
        <f>IF(Einzelbelegaufstellung!B76="Sonstige Ausgaben",Einzelbelegaufstellung!G76,"0")</f>
        <v>0</v>
      </c>
    </row>
    <row r="67" spans="1:14">
      <c r="A67" s="4">
        <v>66</v>
      </c>
      <c r="B67" s="4" t="str">
        <f>IF(Einzelbelegaufstellung!B77="Aufschließung",Einzelbelegaufstellung!G77,"0")</f>
        <v>0</v>
      </c>
      <c r="C67" s="4" t="str">
        <f>IF(Einzelbelegaufstellung!B77="Bauwerk - Rohbau",Einzelbelegaufstellung!G77,"0")</f>
        <v>0</v>
      </c>
      <c r="D67" s="4" t="str">
        <f>IF(Einzelbelegaufstellung!B77="Bauwerk - Technik",Einzelbelegaufstellung!G77,"0")</f>
        <v>0</v>
      </c>
      <c r="E67" s="4" t="str">
        <f>IF(Einzelbelegaufstellung!B77="Bauwerk - Ausbau",Einzelbelegaufstellung!G77,"0")</f>
        <v>0</v>
      </c>
      <c r="F67" s="4" t="str">
        <f>IF(Einzelbelegaufstellung!B77="Aussenanlagen",Einzelbelegaufstellung!G77,"0")</f>
        <v>0</v>
      </c>
      <c r="G67" s="4" t="str">
        <f>IF(Einzelbelegaufstellung!B77="Honorare",Einzelbelegaufstellung!G77,"0")</f>
        <v>0</v>
      </c>
      <c r="H67" s="4" t="str">
        <f>IF(Einzelbelegaufstellung!B77="Nebenausgaben",Einzelbelegaufstellung!G77,"0")</f>
        <v>0</v>
      </c>
      <c r="I67" s="4"/>
      <c r="J67" s="4"/>
      <c r="K67" s="4"/>
      <c r="L67" s="4"/>
      <c r="M67" s="4"/>
      <c r="N67" s="4" t="str">
        <f>IF(Einzelbelegaufstellung!B77="Sonstige Ausgaben",Einzelbelegaufstellung!G77,"0")</f>
        <v>0</v>
      </c>
    </row>
    <row r="68" spans="1:14">
      <c r="A68" s="4">
        <v>67</v>
      </c>
      <c r="B68" s="4" t="str">
        <f>IF(Einzelbelegaufstellung!B78="Aufschließung",Einzelbelegaufstellung!G78,"0")</f>
        <v>0</v>
      </c>
      <c r="C68" s="4" t="str">
        <f>IF(Einzelbelegaufstellung!B78="Bauwerk - Rohbau",Einzelbelegaufstellung!G78,"0")</f>
        <v>0</v>
      </c>
      <c r="D68" s="4" t="str">
        <f>IF(Einzelbelegaufstellung!B78="Bauwerk - Technik",Einzelbelegaufstellung!G78,"0")</f>
        <v>0</v>
      </c>
      <c r="E68" s="4" t="str">
        <f>IF(Einzelbelegaufstellung!B78="Bauwerk - Ausbau",Einzelbelegaufstellung!G78,"0")</f>
        <v>0</v>
      </c>
      <c r="F68" s="4" t="str">
        <f>IF(Einzelbelegaufstellung!B78="Aussenanlagen",Einzelbelegaufstellung!G78,"0")</f>
        <v>0</v>
      </c>
      <c r="G68" s="4" t="str">
        <f>IF(Einzelbelegaufstellung!B78="Honorare",Einzelbelegaufstellung!G78,"0")</f>
        <v>0</v>
      </c>
      <c r="H68" s="4" t="str">
        <f>IF(Einzelbelegaufstellung!B78="Nebenausgaben",Einzelbelegaufstellung!G78,"0")</f>
        <v>0</v>
      </c>
      <c r="I68" s="4"/>
      <c r="J68" s="4"/>
      <c r="K68" s="4"/>
      <c r="L68" s="4"/>
      <c r="M68" s="4"/>
      <c r="N68" s="4" t="str">
        <f>IF(Einzelbelegaufstellung!B78="Sonstige Ausgaben",Einzelbelegaufstellung!G78,"0")</f>
        <v>0</v>
      </c>
    </row>
    <row r="69" spans="1:14">
      <c r="A69" s="4">
        <v>68</v>
      </c>
      <c r="B69" s="4" t="str">
        <f>IF(Einzelbelegaufstellung!B79="Aufschließung",Einzelbelegaufstellung!G79,"0")</f>
        <v>0</v>
      </c>
      <c r="C69" s="4" t="str">
        <f>IF(Einzelbelegaufstellung!B79="Bauwerk - Rohbau",Einzelbelegaufstellung!G79,"0")</f>
        <v>0</v>
      </c>
      <c r="D69" s="4" t="str">
        <f>IF(Einzelbelegaufstellung!B79="Bauwerk - Technik",Einzelbelegaufstellung!G79,"0")</f>
        <v>0</v>
      </c>
      <c r="E69" s="4" t="str">
        <f>IF(Einzelbelegaufstellung!B79="Bauwerk - Ausbau",Einzelbelegaufstellung!G79,"0")</f>
        <v>0</v>
      </c>
      <c r="F69" s="4" t="str">
        <f>IF(Einzelbelegaufstellung!B79="Aussenanlagen",Einzelbelegaufstellung!G79,"0")</f>
        <v>0</v>
      </c>
      <c r="G69" s="4" t="str">
        <f>IF(Einzelbelegaufstellung!B79="Honorare",Einzelbelegaufstellung!G79,"0")</f>
        <v>0</v>
      </c>
      <c r="H69" s="4" t="str">
        <f>IF(Einzelbelegaufstellung!B79="Nebenausgaben",Einzelbelegaufstellung!G79,"0")</f>
        <v>0</v>
      </c>
      <c r="I69" s="4"/>
      <c r="J69" s="4"/>
      <c r="K69" s="4"/>
      <c r="L69" s="4"/>
      <c r="M69" s="4"/>
      <c r="N69" s="4" t="str">
        <f>IF(Einzelbelegaufstellung!B79="Sonstige Ausgaben",Einzelbelegaufstellung!G79,"0")</f>
        <v>0</v>
      </c>
    </row>
    <row r="70" spans="1:14">
      <c r="A70" s="4">
        <v>69</v>
      </c>
      <c r="B70" s="4" t="str">
        <f>IF(Einzelbelegaufstellung!B80="Aufschließung",Einzelbelegaufstellung!G80,"0")</f>
        <v>0</v>
      </c>
      <c r="C70" s="4" t="str">
        <f>IF(Einzelbelegaufstellung!B80="Bauwerk - Rohbau",Einzelbelegaufstellung!G80,"0")</f>
        <v>0</v>
      </c>
      <c r="D70" s="4" t="str">
        <f>IF(Einzelbelegaufstellung!B80="Bauwerk - Technik",Einzelbelegaufstellung!G80,"0")</f>
        <v>0</v>
      </c>
      <c r="E70" s="4" t="str">
        <f>IF(Einzelbelegaufstellung!B80="Bauwerk - Ausbau",Einzelbelegaufstellung!G80,"0")</f>
        <v>0</v>
      </c>
      <c r="F70" s="4" t="str">
        <f>IF(Einzelbelegaufstellung!B80="Aussenanlagen",Einzelbelegaufstellung!G80,"0")</f>
        <v>0</v>
      </c>
      <c r="G70" s="4" t="str">
        <f>IF(Einzelbelegaufstellung!B80="Honorare",Einzelbelegaufstellung!G80,"0")</f>
        <v>0</v>
      </c>
      <c r="H70" s="4" t="str">
        <f>IF(Einzelbelegaufstellung!B80="Nebenausgaben",Einzelbelegaufstellung!G80,"0")</f>
        <v>0</v>
      </c>
      <c r="I70" s="4"/>
      <c r="J70" s="4"/>
      <c r="K70" s="4"/>
      <c r="L70" s="4"/>
      <c r="M70" s="4"/>
      <c r="N70" s="4" t="str">
        <f>IF(Einzelbelegaufstellung!B80="Sonstige Ausgaben",Einzelbelegaufstellung!G80,"0")</f>
        <v>0</v>
      </c>
    </row>
    <row r="71" spans="1:14">
      <c r="A71" s="4">
        <v>70</v>
      </c>
      <c r="B71" s="4" t="str">
        <f>IF(Einzelbelegaufstellung!B81="Aufschließung",Einzelbelegaufstellung!G81,"0")</f>
        <v>0</v>
      </c>
      <c r="C71" s="4" t="str">
        <f>IF(Einzelbelegaufstellung!B81="Bauwerk - Rohbau",Einzelbelegaufstellung!G81,"0")</f>
        <v>0</v>
      </c>
      <c r="D71" s="4" t="str">
        <f>IF(Einzelbelegaufstellung!B81="Bauwerk - Technik",Einzelbelegaufstellung!G81,"0")</f>
        <v>0</v>
      </c>
      <c r="E71" s="4" t="str">
        <f>IF(Einzelbelegaufstellung!B81="Bauwerk - Ausbau",Einzelbelegaufstellung!G81,"0")</f>
        <v>0</v>
      </c>
      <c r="F71" s="4" t="str">
        <f>IF(Einzelbelegaufstellung!B81="Aussenanlagen",Einzelbelegaufstellung!G81,"0")</f>
        <v>0</v>
      </c>
      <c r="G71" s="4" t="str">
        <f>IF(Einzelbelegaufstellung!B81="Honorare",Einzelbelegaufstellung!G81,"0")</f>
        <v>0</v>
      </c>
      <c r="H71" s="4" t="str">
        <f>IF(Einzelbelegaufstellung!B81="Nebenausgaben",Einzelbelegaufstellung!G81,"0")</f>
        <v>0</v>
      </c>
      <c r="I71" s="4"/>
      <c r="J71" s="4"/>
      <c r="K71" s="4"/>
      <c r="L71" s="4"/>
      <c r="M71" s="4"/>
      <c r="N71" s="4" t="str">
        <f>IF(Einzelbelegaufstellung!B81="Sonstige Ausgaben",Einzelbelegaufstellung!G81,"0")</f>
        <v>0</v>
      </c>
    </row>
    <row r="72" spans="1:14">
      <c r="A72" s="4">
        <v>71</v>
      </c>
      <c r="B72" s="4" t="str">
        <f>IF(Einzelbelegaufstellung!B82="Aufschließung",Einzelbelegaufstellung!G82,"0")</f>
        <v>0</v>
      </c>
      <c r="C72" s="4" t="str">
        <f>IF(Einzelbelegaufstellung!B82="Bauwerk - Rohbau",Einzelbelegaufstellung!G82,"0")</f>
        <v>0</v>
      </c>
      <c r="D72" s="4" t="str">
        <f>IF(Einzelbelegaufstellung!B82="Bauwerk - Technik",Einzelbelegaufstellung!G82,"0")</f>
        <v>0</v>
      </c>
      <c r="E72" s="4" t="str">
        <f>IF(Einzelbelegaufstellung!B82="Bauwerk - Ausbau",Einzelbelegaufstellung!G82,"0")</f>
        <v>0</v>
      </c>
      <c r="F72" s="4" t="str">
        <f>IF(Einzelbelegaufstellung!B82="Aussenanlagen",Einzelbelegaufstellung!G82,"0")</f>
        <v>0</v>
      </c>
      <c r="G72" s="4" t="str">
        <f>IF(Einzelbelegaufstellung!B82="Honorare",Einzelbelegaufstellung!G82,"0")</f>
        <v>0</v>
      </c>
      <c r="H72" s="4" t="str">
        <f>IF(Einzelbelegaufstellung!B82="Nebenausgaben",Einzelbelegaufstellung!G82,"0")</f>
        <v>0</v>
      </c>
      <c r="I72" s="4"/>
      <c r="J72" s="4"/>
      <c r="K72" s="4"/>
      <c r="L72" s="4"/>
      <c r="M72" s="4"/>
      <c r="N72" s="4" t="str">
        <f>IF(Einzelbelegaufstellung!B82="Sonstige Ausgaben",Einzelbelegaufstellung!G82,"0")</f>
        <v>0</v>
      </c>
    </row>
    <row r="73" spans="1:14">
      <c r="A73" s="4">
        <v>72</v>
      </c>
      <c r="B73" s="4" t="str">
        <f>IF(Einzelbelegaufstellung!B83="Aufschließung",Einzelbelegaufstellung!G83,"0")</f>
        <v>0</v>
      </c>
      <c r="C73" s="4" t="str">
        <f>IF(Einzelbelegaufstellung!B83="Bauwerk - Rohbau",Einzelbelegaufstellung!G83,"0")</f>
        <v>0</v>
      </c>
      <c r="D73" s="4" t="str">
        <f>IF(Einzelbelegaufstellung!B83="Bauwerk - Technik",Einzelbelegaufstellung!G83,"0")</f>
        <v>0</v>
      </c>
      <c r="E73" s="4" t="str">
        <f>IF(Einzelbelegaufstellung!B83="Bauwerk - Ausbau",Einzelbelegaufstellung!G83,"0")</f>
        <v>0</v>
      </c>
      <c r="F73" s="4" t="str">
        <f>IF(Einzelbelegaufstellung!B83="Aussenanlagen",Einzelbelegaufstellung!G83,"0")</f>
        <v>0</v>
      </c>
      <c r="G73" s="4" t="str">
        <f>IF(Einzelbelegaufstellung!B83="Honorare",Einzelbelegaufstellung!G83,"0")</f>
        <v>0</v>
      </c>
      <c r="H73" s="4" t="str">
        <f>IF(Einzelbelegaufstellung!B83="Nebenausgaben",Einzelbelegaufstellung!G83,"0")</f>
        <v>0</v>
      </c>
      <c r="I73" s="4"/>
      <c r="J73" s="4"/>
      <c r="K73" s="4"/>
      <c r="L73" s="4"/>
      <c r="M73" s="4"/>
      <c r="N73" s="4" t="str">
        <f>IF(Einzelbelegaufstellung!B83="Sonstige Ausgaben",Einzelbelegaufstellung!G83,"0")</f>
        <v>0</v>
      </c>
    </row>
    <row r="74" spans="1:14">
      <c r="A74" s="4">
        <v>73</v>
      </c>
      <c r="B74" s="4" t="str">
        <f>IF(Einzelbelegaufstellung!B84="Aufschließung",Einzelbelegaufstellung!G84,"0")</f>
        <v>0</v>
      </c>
      <c r="C74" s="4" t="str">
        <f>IF(Einzelbelegaufstellung!B84="Bauwerk - Rohbau",Einzelbelegaufstellung!G84,"0")</f>
        <v>0</v>
      </c>
      <c r="D74" s="4" t="str">
        <f>IF(Einzelbelegaufstellung!B84="Bauwerk - Technik",Einzelbelegaufstellung!G84,"0")</f>
        <v>0</v>
      </c>
      <c r="E74" s="4" t="str">
        <f>IF(Einzelbelegaufstellung!B84="Bauwerk - Ausbau",Einzelbelegaufstellung!G84,"0")</f>
        <v>0</v>
      </c>
      <c r="F74" s="4" t="str">
        <f>IF(Einzelbelegaufstellung!B84="Aussenanlagen",Einzelbelegaufstellung!G84,"0")</f>
        <v>0</v>
      </c>
      <c r="G74" s="4" t="str">
        <f>IF(Einzelbelegaufstellung!B84="Honorare",Einzelbelegaufstellung!G84,"0")</f>
        <v>0</v>
      </c>
      <c r="H74" s="4" t="str">
        <f>IF(Einzelbelegaufstellung!B84="Nebenausgaben",Einzelbelegaufstellung!G84,"0")</f>
        <v>0</v>
      </c>
      <c r="I74" s="4"/>
      <c r="J74" s="4"/>
      <c r="K74" s="4"/>
      <c r="L74" s="4"/>
      <c r="M74" s="4"/>
      <c r="N74" s="4" t="str">
        <f>IF(Einzelbelegaufstellung!B84="Sonstige Ausgaben",Einzelbelegaufstellung!G84,"0")</f>
        <v>0</v>
      </c>
    </row>
    <row r="75" spans="1:14">
      <c r="A75" s="4">
        <v>74</v>
      </c>
      <c r="B75" s="4" t="str">
        <f>IF(Einzelbelegaufstellung!B85="Aufschließung",Einzelbelegaufstellung!G85,"0")</f>
        <v>0</v>
      </c>
      <c r="C75" s="4" t="str">
        <f>IF(Einzelbelegaufstellung!B85="Bauwerk - Rohbau",Einzelbelegaufstellung!G85,"0")</f>
        <v>0</v>
      </c>
      <c r="D75" s="4" t="str">
        <f>IF(Einzelbelegaufstellung!B85="Bauwerk - Technik",Einzelbelegaufstellung!G85,"0")</f>
        <v>0</v>
      </c>
      <c r="E75" s="4" t="str">
        <f>IF(Einzelbelegaufstellung!B85="Bauwerk - Ausbau",Einzelbelegaufstellung!G85,"0")</f>
        <v>0</v>
      </c>
      <c r="F75" s="4" t="str">
        <f>IF(Einzelbelegaufstellung!B85="Aussenanlagen",Einzelbelegaufstellung!G85,"0")</f>
        <v>0</v>
      </c>
      <c r="G75" s="4" t="str">
        <f>IF(Einzelbelegaufstellung!B85="Honorare",Einzelbelegaufstellung!G85,"0")</f>
        <v>0</v>
      </c>
      <c r="H75" s="4" t="str">
        <f>IF(Einzelbelegaufstellung!B85="Nebenausgaben",Einzelbelegaufstellung!G85,"0")</f>
        <v>0</v>
      </c>
      <c r="I75" s="4"/>
      <c r="J75" s="4"/>
      <c r="K75" s="4"/>
      <c r="L75" s="4"/>
      <c r="M75" s="4"/>
      <c r="N75" s="4" t="str">
        <f>IF(Einzelbelegaufstellung!B85="Sonstige Ausgaben",Einzelbelegaufstellung!G85,"0")</f>
        <v>0</v>
      </c>
    </row>
    <row r="76" spans="1:14">
      <c r="A76" s="4">
        <v>75</v>
      </c>
      <c r="B76" s="4" t="str">
        <f>IF(Einzelbelegaufstellung!B86="Aufschließung",Einzelbelegaufstellung!G86,"0")</f>
        <v>0</v>
      </c>
      <c r="C76" s="4" t="str">
        <f>IF(Einzelbelegaufstellung!B86="Bauwerk - Rohbau",Einzelbelegaufstellung!G86,"0")</f>
        <v>0</v>
      </c>
      <c r="D76" s="4" t="str">
        <f>IF(Einzelbelegaufstellung!B86="Bauwerk - Technik",Einzelbelegaufstellung!G86,"0")</f>
        <v>0</v>
      </c>
      <c r="E76" s="4" t="str">
        <f>IF(Einzelbelegaufstellung!B86="Bauwerk - Ausbau",Einzelbelegaufstellung!G86,"0")</f>
        <v>0</v>
      </c>
      <c r="F76" s="4" t="str">
        <f>IF(Einzelbelegaufstellung!B86="Aussenanlagen",Einzelbelegaufstellung!G86,"0")</f>
        <v>0</v>
      </c>
      <c r="G76" s="4" t="str">
        <f>IF(Einzelbelegaufstellung!B86="Honorare",Einzelbelegaufstellung!G86,"0")</f>
        <v>0</v>
      </c>
      <c r="H76" s="4" t="str">
        <f>IF(Einzelbelegaufstellung!B86="Nebenausgaben",Einzelbelegaufstellung!G86,"0")</f>
        <v>0</v>
      </c>
      <c r="I76" s="4"/>
      <c r="J76" s="4"/>
      <c r="K76" s="4"/>
      <c r="L76" s="4"/>
      <c r="M76" s="4"/>
      <c r="N76" s="4" t="str">
        <f>IF(Einzelbelegaufstellung!B86="Sonstige Ausgaben",Einzelbelegaufstellung!G86,"0")</f>
        <v>0</v>
      </c>
    </row>
    <row r="77" spans="1:14">
      <c r="A77" s="4">
        <v>76</v>
      </c>
      <c r="B77" s="4" t="str">
        <f>IF(Einzelbelegaufstellung!B87="Aufschließung",Einzelbelegaufstellung!G87,"0")</f>
        <v>0</v>
      </c>
      <c r="C77" s="4" t="str">
        <f>IF(Einzelbelegaufstellung!B87="Bauwerk - Rohbau",Einzelbelegaufstellung!G87,"0")</f>
        <v>0</v>
      </c>
      <c r="D77" s="4" t="str">
        <f>IF(Einzelbelegaufstellung!B87="Bauwerk - Technik",Einzelbelegaufstellung!G87,"0")</f>
        <v>0</v>
      </c>
      <c r="E77" s="4" t="str">
        <f>IF(Einzelbelegaufstellung!B87="Bauwerk - Ausbau",Einzelbelegaufstellung!G87,"0")</f>
        <v>0</v>
      </c>
      <c r="F77" s="4" t="str">
        <f>IF(Einzelbelegaufstellung!B87="Aussenanlagen",Einzelbelegaufstellung!G87,"0")</f>
        <v>0</v>
      </c>
      <c r="G77" s="4" t="str">
        <f>IF(Einzelbelegaufstellung!B87="Honorare",Einzelbelegaufstellung!G87,"0")</f>
        <v>0</v>
      </c>
      <c r="H77" s="4" t="str">
        <f>IF(Einzelbelegaufstellung!B87="Nebenausgaben",Einzelbelegaufstellung!G87,"0")</f>
        <v>0</v>
      </c>
      <c r="I77" s="4"/>
      <c r="J77" s="4"/>
      <c r="K77" s="4"/>
      <c r="L77" s="4"/>
      <c r="M77" s="4"/>
      <c r="N77" s="4" t="str">
        <f>IF(Einzelbelegaufstellung!B87="Sonstige Ausgaben",Einzelbelegaufstellung!G87,"0")</f>
        <v>0</v>
      </c>
    </row>
    <row r="78" spans="1:14">
      <c r="A78" s="4">
        <v>77</v>
      </c>
      <c r="B78" s="4" t="str">
        <f>IF(Einzelbelegaufstellung!B88="Aufschließung",Einzelbelegaufstellung!G88,"0")</f>
        <v>0</v>
      </c>
      <c r="C78" s="4" t="str">
        <f>IF(Einzelbelegaufstellung!B88="Bauwerk - Rohbau",Einzelbelegaufstellung!G88,"0")</f>
        <v>0</v>
      </c>
      <c r="D78" s="4" t="str">
        <f>IF(Einzelbelegaufstellung!B88="Bauwerk - Technik",Einzelbelegaufstellung!G88,"0")</f>
        <v>0</v>
      </c>
      <c r="E78" s="4" t="str">
        <f>IF(Einzelbelegaufstellung!B88="Bauwerk - Ausbau",Einzelbelegaufstellung!G88,"0")</f>
        <v>0</v>
      </c>
      <c r="F78" s="4" t="str">
        <f>IF(Einzelbelegaufstellung!B88="Aussenanlagen",Einzelbelegaufstellung!G88,"0")</f>
        <v>0</v>
      </c>
      <c r="G78" s="4" t="str">
        <f>IF(Einzelbelegaufstellung!B88="Honorare",Einzelbelegaufstellung!G88,"0")</f>
        <v>0</v>
      </c>
      <c r="H78" s="4" t="str">
        <f>IF(Einzelbelegaufstellung!B88="Nebenausgaben",Einzelbelegaufstellung!G88,"0")</f>
        <v>0</v>
      </c>
      <c r="I78" s="4"/>
      <c r="J78" s="4"/>
      <c r="K78" s="4"/>
      <c r="L78" s="4"/>
      <c r="M78" s="4"/>
      <c r="N78" s="4" t="str">
        <f>IF(Einzelbelegaufstellung!B88="Sonstige Ausgaben",Einzelbelegaufstellung!G88,"0")</f>
        <v>0</v>
      </c>
    </row>
    <row r="79" spans="1:14">
      <c r="A79" s="4">
        <v>78</v>
      </c>
      <c r="B79" s="4" t="str">
        <f>IF(Einzelbelegaufstellung!B89="Aufschließung",Einzelbelegaufstellung!G89,"0")</f>
        <v>0</v>
      </c>
      <c r="C79" s="4" t="str">
        <f>IF(Einzelbelegaufstellung!B89="Bauwerk - Rohbau",Einzelbelegaufstellung!G89,"0")</f>
        <v>0</v>
      </c>
      <c r="D79" s="4" t="str">
        <f>IF(Einzelbelegaufstellung!B89="Bauwerk - Technik",Einzelbelegaufstellung!G89,"0")</f>
        <v>0</v>
      </c>
      <c r="E79" s="4" t="str">
        <f>IF(Einzelbelegaufstellung!B89="Bauwerk - Ausbau",Einzelbelegaufstellung!G89,"0")</f>
        <v>0</v>
      </c>
      <c r="F79" s="4" t="str">
        <f>IF(Einzelbelegaufstellung!B89="Aussenanlagen",Einzelbelegaufstellung!G89,"0")</f>
        <v>0</v>
      </c>
      <c r="G79" s="4" t="str">
        <f>IF(Einzelbelegaufstellung!B89="Honorare",Einzelbelegaufstellung!G89,"0")</f>
        <v>0</v>
      </c>
      <c r="H79" s="4" t="str">
        <f>IF(Einzelbelegaufstellung!B89="Nebenausgaben",Einzelbelegaufstellung!G89,"0")</f>
        <v>0</v>
      </c>
      <c r="I79" s="4"/>
      <c r="J79" s="4"/>
      <c r="K79" s="4"/>
      <c r="L79" s="4"/>
      <c r="M79" s="4"/>
      <c r="N79" s="4" t="str">
        <f>IF(Einzelbelegaufstellung!B89="Sonstige Ausgaben",Einzelbelegaufstellung!G89,"0")</f>
        <v>0</v>
      </c>
    </row>
    <row r="80" spans="1:14">
      <c r="A80" s="4">
        <v>79</v>
      </c>
      <c r="B80" s="4" t="str">
        <f>IF(Einzelbelegaufstellung!B90="Aufschließung",Einzelbelegaufstellung!G90,"0")</f>
        <v>0</v>
      </c>
      <c r="C80" s="4" t="str">
        <f>IF(Einzelbelegaufstellung!B90="Bauwerk - Rohbau",Einzelbelegaufstellung!G90,"0")</f>
        <v>0</v>
      </c>
      <c r="D80" s="4" t="str">
        <f>IF(Einzelbelegaufstellung!B90="Bauwerk - Technik",Einzelbelegaufstellung!G90,"0")</f>
        <v>0</v>
      </c>
      <c r="E80" s="4" t="str">
        <f>IF(Einzelbelegaufstellung!B90="Bauwerk - Ausbau",Einzelbelegaufstellung!G90,"0")</f>
        <v>0</v>
      </c>
      <c r="F80" s="4" t="str">
        <f>IF(Einzelbelegaufstellung!B90="Aussenanlagen",Einzelbelegaufstellung!G90,"0")</f>
        <v>0</v>
      </c>
      <c r="G80" s="4" t="str">
        <f>IF(Einzelbelegaufstellung!B90="Honorare",Einzelbelegaufstellung!G90,"0")</f>
        <v>0</v>
      </c>
      <c r="H80" s="4" t="str">
        <f>IF(Einzelbelegaufstellung!B90="Nebenausgaben",Einzelbelegaufstellung!G90,"0")</f>
        <v>0</v>
      </c>
      <c r="I80" s="4"/>
      <c r="J80" s="4"/>
      <c r="K80" s="4"/>
      <c r="L80" s="4"/>
      <c r="M80" s="4"/>
      <c r="N80" s="4" t="str">
        <f>IF(Einzelbelegaufstellung!B90="Sonstige Ausgaben",Einzelbelegaufstellung!G90,"0")</f>
        <v>0</v>
      </c>
    </row>
    <row r="81" spans="1:14">
      <c r="A81" s="4">
        <v>80</v>
      </c>
      <c r="B81" s="4" t="str">
        <f>IF(Einzelbelegaufstellung!B91="Aufschließung",Einzelbelegaufstellung!G91,"0")</f>
        <v>0</v>
      </c>
      <c r="C81" s="4" t="str">
        <f>IF(Einzelbelegaufstellung!B91="Bauwerk - Rohbau",Einzelbelegaufstellung!G91,"0")</f>
        <v>0</v>
      </c>
      <c r="D81" s="4" t="str">
        <f>IF(Einzelbelegaufstellung!B91="Bauwerk - Technik",Einzelbelegaufstellung!G91,"0")</f>
        <v>0</v>
      </c>
      <c r="E81" s="4" t="str">
        <f>IF(Einzelbelegaufstellung!B91="Bauwerk - Ausbau",Einzelbelegaufstellung!G91,"0")</f>
        <v>0</v>
      </c>
      <c r="F81" s="4" t="str">
        <f>IF(Einzelbelegaufstellung!B91="Aussenanlagen",Einzelbelegaufstellung!G91,"0")</f>
        <v>0</v>
      </c>
      <c r="G81" s="4" t="str">
        <f>IF(Einzelbelegaufstellung!B91="Honorare",Einzelbelegaufstellung!G91,"0")</f>
        <v>0</v>
      </c>
      <c r="H81" s="4" t="str">
        <f>IF(Einzelbelegaufstellung!B91="Nebenausgaben",Einzelbelegaufstellung!G91,"0")</f>
        <v>0</v>
      </c>
      <c r="I81" s="4"/>
      <c r="J81" s="4"/>
      <c r="K81" s="4"/>
      <c r="L81" s="4"/>
      <c r="M81" s="4"/>
      <c r="N81" s="4" t="str">
        <f>IF(Einzelbelegaufstellung!B91="Sonstige Ausgaben",Einzelbelegaufstellung!G91,"0")</f>
        <v>0</v>
      </c>
    </row>
    <row r="82" spans="1:14">
      <c r="A82" s="4">
        <v>81</v>
      </c>
      <c r="B82" s="4" t="str">
        <f>IF(Einzelbelegaufstellung!B98="Aufschließung",Einzelbelegaufstellung!G98,"0")</f>
        <v>0</v>
      </c>
      <c r="C82" s="4" t="str">
        <f>IF(Einzelbelegaufstellung!B98="Bauwerk - Rohbau",Einzelbelegaufstellung!G98,"0")</f>
        <v>0</v>
      </c>
      <c r="D82" s="4" t="str">
        <f>IF(Einzelbelegaufstellung!B98="Bauwerk - Technik",Einzelbelegaufstellung!G98,"0")</f>
        <v>0</v>
      </c>
      <c r="E82" s="4" t="str">
        <f>IF(Einzelbelegaufstellung!B98="Bauwerk - Ausbau",Einzelbelegaufstellung!G98,"0")</f>
        <v>0</v>
      </c>
      <c r="F82" s="4" t="str">
        <f>IF(Einzelbelegaufstellung!B98="Aussenanlagen",Einzelbelegaufstellung!G98,"0")</f>
        <v>0</v>
      </c>
      <c r="G82" s="4" t="str">
        <f>IF(Einzelbelegaufstellung!B98="Honorare",Einzelbelegaufstellung!G98,"0")</f>
        <v>0</v>
      </c>
      <c r="H82" s="4" t="str">
        <f>IF(Einzelbelegaufstellung!B98="Nebenausgaben",Einzelbelegaufstellung!G98,"0")</f>
        <v>0</v>
      </c>
      <c r="I82" s="4"/>
      <c r="J82" s="4"/>
      <c r="K82" s="4"/>
      <c r="L82" s="4"/>
      <c r="M82" s="4"/>
      <c r="N82" s="4" t="str">
        <f>IF(Einzelbelegaufstellung!B98="Sonstige Ausgaben",Einzelbelegaufstellung!G98,"0")</f>
        <v>0</v>
      </c>
    </row>
    <row r="83" spans="1:14">
      <c r="A83" s="4">
        <v>82</v>
      </c>
      <c r="B83" s="4" t="str">
        <f>IF(Einzelbelegaufstellung!B99="Aufschließung",Einzelbelegaufstellung!G99,"0")</f>
        <v>0</v>
      </c>
      <c r="C83" s="4" t="str">
        <f>IF(Einzelbelegaufstellung!B99="Bauwerk - Rohbau",Einzelbelegaufstellung!G99,"0")</f>
        <v>0</v>
      </c>
      <c r="D83" s="4" t="str">
        <f>IF(Einzelbelegaufstellung!B99="Bauwerk - Technik",Einzelbelegaufstellung!G99,"0")</f>
        <v>0</v>
      </c>
      <c r="E83" s="4" t="str">
        <f>IF(Einzelbelegaufstellung!B99="Bauwerk - Ausbau",Einzelbelegaufstellung!G99,"0")</f>
        <v>0</v>
      </c>
      <c r="F83" s="4" t="str">
        <f>IF(Einzelbelegaufstellung!B99="Aussenanlagen",Einzelbelegaufstellung!G99,"0")</f>
        <v>0</v>
      </c>
      <c r="G83" s="4" t="str">
        <f>IF(Einzelbelegaufstellung!B99="Honorare",Einzelbelegaufstellung!G99,"0")</f>
        <v>0</v>
      </c>
      <c r="H83" s="4" t="str">
        <f>IF(Einzelbelegaufstellung!B99="Nebenausgaben",Einzelbelegaufstellung!G99,"0")</f>
        <v>0</v>
      </c>
      <c r="I83" s="4"/>
      <c r="J83" s="4"/>
      <c r="K83" s="4"/>
      <c r="L83" s="4"/>
      <c r="M83" s="4"/>
      <c r="N83" s="4" t="str">
        <f>IF(Einzelbelegaufstellung!B99="Sonstige Ausgaben",Einzelbelegaufstellung!G99,"0")</f>
        <v>0</v>
      </c>
    </row>
    <row r="84" spans="1:14">
      <c r="A84" s="4">
        <v>83</v>
      </c>
      <c r="B84" s="4" t="str">
        <f>IF(Einzelbelegaufstellung!B100="Aufschließung",Einzelbelegaufstellung!G100,"0")</f>
        <v>0</v>
      </c>
      <c r="C84" s="4" t="str">
        <f>IF(Einzelbelegaufstellung!B100="Bauwerk - Rohbau",Einzelbelegaufstellung!G100,"0")</f>
        <v>0</v>
      </c>
      <c r="D84" s="4" t="str">
        <f>IF(Einzelbelegaufstellung!B100="Bauwerk - Technik",Einzelbelegaufstellung!G100,"0")</f>
        <v>0</v>
      </c>
      <c r="E84" s="4" t="str">
        <f>IF(Einzelbelegaufstellung!B100="Bauwerk - Ausbau",Einzelbelegaufstellung!G100,"0")</f>
        <v>0</v>
      </c>
      <c r="F84" s="4" t="str">
        <f>IF(Einzelbelegaufstellung!B100="Aussenanlagen",Einzelbelegaufstellung!G100,"0")</f>
        <v>0</v>
      </c>
      <c r="G84" s="4" t="str">
        <f>IF(Einzelbelegaufstellung!B100="Honorare",Einzelbelegaufstellung!G100,"0")</f>
        <v>0</v>
      </c>
      <c r="H84" s="4" t="str">
        <f>IF(Einzelbelegaufstellung!B100="Nebenausgaben",Einzelbelegaufstellung!G100,"0")</f>
        <v>0</v>
      </c>
      <c r="I84" s="4"/>
      <c r="J84" s="4"/>
      <c r="K84" s="4"/>
      <c r="L84" s="4"/>
      <c r="M84" s="4"/>
      <c r="N84" s="4" t="str">
        <f>IF(Einzelbelegaufstellung!B100="Sonstige Ausgaben",Einzelbelegaufstellung!G100,"0")</f>
        <v>0</v>
      </c>
    </row>
    <row r="85" spans="1:14">
      <c r="A85" s="4">
        <v>84</v>
      </c>
      <c r="B85" s="4" t="str">
        <f>IF(Einzelbelegaufstellung!B101="Aufschließung",Einzelbelegaufstellung!G101,"0")</f>
        <v>0</v>
      </c>
      <c r="C85" s="4" t="str">
        <f>IF(Einzelbelegaufstellung!B101="Bauwerk - Rohbau",Einzelbelegaufstellung!G101,"0")</f>
        <v>0</v>
      </c>
      <c r="D85" s="4" t="str">
        <f>IF(Einzelbelegaufstellung!B101="Bauwerk - Technik",Einzelbelegaufstellung!G101,"0")</f>
        <v>0</v>
      </c>
      <c r="E85" s="4" t="str">
        <f>IF(Einzelbelegaufstellung!B101="Bauwerk - Ausbau",Einzelbelegaufstellung!G101,"0")</f>
        <v>0</v>
      </c>
      <c r="F85" s="4" t="str">
        <f>IF(Einzelbelegaufstellung!B101="Aussenanlagen",Einzelbelegaufstellung!G101,"0")</f>
        <v>0</v>
      </c>
      <c r="G85" s="4" t="str">
        <f>IF(Einzelbelegaufstellung!B101="Honorare",Einzelbelegaufstellung!G101,"0")</f>
        <v>0</v>
      </c>
      <c r="H85" s="4" t="str">
        <f>IF(Einzelbelegaufstellung!B101="Nebenausgaben",Einzelbelegaufstellung!G101,"0")</f>
        <v>0</v>
      </c>
      <c r="I85" s="4"/>
      <c r="J85" s="4"/>
      <c r="K85" s="4"/>
      <c r="L85" s="4"/>
      <c r="M85" s="4"/>
      <c r="N85" s="4" t="str">
        <f>IF(Einzelbelegaufstellung!B101="Sonstige Ausgaben",Einzelbelegaufstellung!G101,"0")</f>
        <v>0</v>
      </c>
    </row>
    <row r="86" spans="1:14">
      <c r="A86" s="4">
        <v>85</v>
      </c>
      <c r="B86" s="4" t="str">
        <f>IF(Einzelbelegaufstellung!B102="Aufschließung",Einzelbelegaufstellung!G102,"0")</f>
        <v>0</v>
      </c>
      <c r="C86" s="4" t="str">
        <f>IF(Einzelbelegaufstellung!B102="Bauwerk - Rohbau",Einzelbelegaufstellung!G102,"0")</f>
        <v>0</v>
      </c>
      <c r="D86" s="4" t="str">
        <f>IF(Einzelbelegaufstellung!B102="Bauwerk - Technik",Einzelbelegaufstellung!G102,"0")</f>
        <v>0</v>
      </c>
      <c r="E86" s="4" t="str">
        <f>IF(Einzelbelegaufstellung!B102="Bauwerk - Ausbau",Einzelbelegaufstellung!G102,"0")</f>
        <v>0</v>
      </c>
      <c r="F86" s="4" t="str">
        <f>IF(Einzelbelegaufstellung!B102="Aussenanlagen",Einzelbelegaufstellung!G102,"0")</f>
        <v>0</v>
      </c>
      <c r="G86" s="4" t="str">
        <f>IF(Einzelbelegaufstellung!B102="Honorare",Einzelbelegaufstellung!G102,"0")</f>
        <v>0</v>
      </c>
      <c r="H86" s="4" t="str">
        <f>IF(Einzelbelegaufstellung!B102="Nebenausgaben",Einzelbelegaufstellung!G102,"0")</f>
        <v>0</v>
      </c>
      <c r="I86" s="4"/>
      <c r="J86" s="4"/>
      <c r="K86" s="4"/>
      <c r="L86" s="4"/>
      <c r="M86" s="4"/>
      <c r="N86" s="4" t="str">
        <f>IF(Einzelbelegaufstellung!B102="Sonstige Ausgaben",Einzelbelegaufstellung!G102,"0")</f>
        <v>0</v>
      </c>
    </row>
    <row r="87" spans="1:14">
      <c r="A87" s="4">
        <v>98</v>
      </c>
      <c r="B87" s="4" t="str">
        <f>IF(Einzelbelegaufstellung!B103="Aufschließung",Einzelbelegaufstellung!G103,"0")</f>
        <v>0</v>
      </c>
      <c r="C87" s="4" t="str">
        <f>IF(Einzelbelegaufstellung!B103="Bauwerk - Rohbau",Einzelbelegaufstellung!G103,"0")</f>
        <v>0</v>
      </c>
      <c r="D87" s="4" t="str">
        <f>IF(Einzelbelegaufstellung!B103="Bauwerk - Technik",Einzelbelegaufstellung!G103,"0")</f>
        <v>0</v>
      </c>
      <c r="E87" s="4" t="str">
        <f>IF(Einzelbelegaufstellung!B103="Bauwerk - Ausbau",Einzelbelegaufstellung!G103,"0")</f>
        <v>0</v>
      </c>
      <c r="F87" s="4" t="str">
        <f>IF(Einzelbelegaufstellung!B103="Aussenanlagen",Einzelbelegaufstellung!G103,"0")</f>
        <v>0</v>
      </c>
      <c r="G87" s="4" t="str">
        <f>IF(Einzelbelegaufstellung!B103="Honorare",Einzelbelegaufstellung!G103,"0")</f>
        <v>0</v>
      </c>
      <c r="H87" s="4" t="str">
        <f>IF(Einzelbelegaufstellung!B103="Nebenausgaben",Einzelbelegaufstellung!G103,"0")</f>
        <v>0</v>
      </c>
      <c r="I87" s="4"/>
      <c r="J87" s="4"/>
      <c r="K87" s="4"/>
      <c r="L87" s="4"/>
      <c r="M87" s="4"/>
      <c r="N87" s="4" t="str">
        <f>IF(Einzelbelegaufstellung!B103="Sonstige Ausgaben",Einzelbelegaufstellung!G103,"0")</f>
        <v>0</v>
      </c>
    </row>
    <row r="88" spans="1:14">
      <c r="A88" s="4">
        <v>87</v>
      </c>
      <c r="B88" s="4" t="str">
        <f>IF(Einzelbelegaufstellung!B104="Aufschließung",Einzelbelegaufstellung!G104,"0")</f>
        <v>0</v>
      </c>
      <c r="C88" s="4" t="str">
        <f>IF(Einzelbelegaufstellung!B104="Bauwerk - Rohbau",Einzelbelegaufstellung!G104,"0")</f>
        <v>0</v>
      </c>
      <c r="D88" s="4" t="str">
        <f>IF(Einzelbelegaufstellung!B104="Bauwerk - Technik",Einzelbelegaufstellung!G104,"0")</f>
        <v>0</v>
      </c>
      <c r="E88" s="4" t="str">
        <f>IF(Einzelbelegaufstellung!B104="Bauwerk - Ausbau",Einzelbelegaufstellung!G104,"0")</f>
        <v>0</v>
      </c>
      <c r="F88" s="4" t="str">
        <f>IF(Einzelbelegaufstellung!B104="Aussenanlagen",Einzelbelegaufstellung!G104,"0")</f>
        <v>0</v>
      </c>
      <c r="G88" s="4" t="str">
        <f>IF(Einzelbelegaufstellung!B104="Honorare",Einzelbelegaufstellung!G104,"0")</f>
        <v>0</v>
      </c>
      <c r="H88" s="4" t="str">
        <f>IF(Einzelbelegaufstellung!B104="Nebenausgaben",Einzelbelegaufstellung!G104,"0")</f>
        <v>0</v>
      </c>
      <c r="I88" s="4"/>
      <c r="J88" s="4"/>
      <c r="K88" s="4"/>
      <c r="L88" s="4"/>
      <c r="M88" s="4"/>
      <c r="N88" s="4" t="str">
        <f>IF(Einzelbelegaufstellung!B104="Sonstige Ausgaben",Einzelbelegaufstellung!G104,"0")</f>
        <v>0</v>
      </c>
    </row>
    <row r="89" spans="1:14">
      <c r="A89" s="4">
        <v>88</v>
      </c>
      <c r="B89" s="4" t="str">
        <f>IF(Einzelbelegaufstellung!B105="Aufschließung",Einzelbelegaufstellung!G105,"0")</f>
        <v>0</v>
      </c>
      <c r="C89" s="4" t="str">
        <f>IF(Einzelbelegaufstellung!B105="Bauwerk - Rohbau",Einzelbelegaufstellung!G105,"0")</f>
        <v>0</v>
      </c>
      <c r="D89" s="4" t="str">
        <f>IF(Einzelbelegaufstellung!B105="Bauwerk - Technik",Einzelbelegaufstellung!G105,"0")</f>
        <v>0</v>
      </c>
      <c r="E89" s="4" t="str">
        <f>IF(Einzelbelegaufstellung!B105="Bauwerk - Ausbau",Einzelbelegaufstellung!G105,"0")</f>
        <v>0</v>
      </c>
      <c r="F89" s="4" t="str">
        <f>IF(Einzelbelegaufstellung!B105="Aussenanlagen",Einzelbelegaufstellung!G105,"0")</f>
        <v>0</v>
      </c>
      <c r="G89" s="4" t="str">
        <f>IF(Einzelbelegaufstellung!B105="Honorare",Einzelbelegaufstellung!G105,"0")</f>
        <v>0</v>
      </c>
      <c r="H89" s="4" t="str">
        <f>IF(Einzelbelegaufstellung!B105="Nebenausgaben",Einzelbelegaufstellung!G105,"0")</f>
        <v>0</v>
      </c>
      <c r="I89" s="4"/>
      <c r="J89" s="4"/>
      <c r="K89" s="4"/>
      <c r="L89" s="4"/>
      <c r="M89" s="4"/>
      <c r="N89" s="4" t="str">
        <f>IF(Einzelbelegaufstellung!B105="Sonstige Ausgaben",Einzelbelegaufstellung!G105,"0")</f>
        <v>0</v>
      </c>
    </row>
    <row r="90" spans="1:14">
      <c r="A90" s="4">
        <v>89</v>
      </c>
      <c r="B90" s="4" t="str">
        <f>IF(Einzelbelegaufstellung!B106="Aufschließung",Einzelbelegaufstellung!G106,"0")</f>
        <v>0</v>
      </c>
      <c r="C90" s="4" t="str">
        <f>IF(Einzelbelegaufstellung!B106="Bauwerk - Rohbau",Einzelbelegaufstellung!G106,"0")</f>
        <v>0</v>
      </c>
      <c r="D90" s="4" t="str">
        <f>IF(Einzelbelegaufstellung!B106="Bauwerk - Technik",Einzelbelegaufstellung!G106,"0")</f>
        <v>0</v>
      </c>
      <c r="E90" s="4" t="str">
        <f>IF(Einzelbelegaufstellung!B106="Bauwerk - Ausbau",Einzelbelegaufstellung!G106,"0")</f>
        <v>0</v>
      </c>
      <c r="F90" s="4" t="str">
        <f>IF(Einzelbelegaufstellung!B106="Aussenanlagen",Einzelbelegaufstellung!G106,"0")</f>
        <v>0</v>
      </c>
      <c r="G90" s="4" t="str">
        <f>IF(Einzelbelegaufstellung!B106="Honorare",Einzelbelegaufstellung!G106,"0")</f>
        <v>0</v>
      </c>
      <c r="H90" s="4" t="str">
        <f>IF(Einzelbelegaufstellung!B106="Nebenausgaben",Einzelbelegaufstellung!G106,"0")</f>
        <v>0</v>
      </c>
      <c r="I90" s="4"/>
      <c r="J90" s="4"/>
      <c r="K90" s="4"/>
      <c r="L90" s="4"/>
      <c r="M90" s="4"/>
      <c r="N90" s="4" t="str">
        <f>IF(Einzelbelegaufstellung!B106="Sonstige Ausgaben",Einzelbelegaufstellung!G106,"0")</f>
        <v>0</v>
      </c>
    </row>
    <row r="91" spans="1:14">
      <c r="A91" s="4">
        <v>90</v>
      </c>
      <c r="B91" s="4" t="str">
        <f>IF(Einzelbelegaufstellung!B107="Aufschließung",Einzelbelegaufstellung!G107,"0")</f>
        <v>0</v>
      </c>
      <c r="C91" s="4" t="str">
        <f>IF(Einzelbelegaufstellung!B107="Bauwerk - Rohbau",Einzelbelegaufstellung!G107,"0")</f>
        <v>0</v>
      </c>
      <c r="D91" s="4" t="str">
        <f>IF(Einzelbelegaufstellung!B107="Bauwerk - Technik",Einzelbelegaufstellung!G107,"0")</f>
        <v>0</v>
      </c>
      <c r="E91" s="4" t="str">
        <f>IF(Einzelbelegaufstellung!B107="Bauwerk - Ausbau",Einzelbelegaufstellung!G107,"0")</f>
        <v>0</v>
      </c>
      <c r="F91" s="4" t="str">
        <f>IF(Einzelbelegaufstellung!B107="Aussenanlagen",Einzelbelegaufstellung!G107,"0")</f>
        <v>0</v>
      </c>
      <c r="G91" s="4" t="str">
        <f>IF(Einzelbelegaufstellung!B107="Honorare",Einzelbelegaufstellung!G107,"0")</f>
        <v>0</v>
      </c>
      <c r="H91" s="4" t="str">
        <f>IF(Einzelbelegaufstellung!B107="Nebenausgaben",Einzelbelegaufstellung!G107,"0")</f>
        <v>0</v>
      </c>
      <c r="I91" s="4"/>
      <c r="J91" s="4"/>
      <c r="K91" s="4"/>
      <c r="L91" s="4"/>
      <c r="M91" s="4"/>
      <c r="N91" s="4" t="str">
        <f>IF(Einzelbelegaufstellung!B107="Sonstige Ausgaben",Einzelbelegaufstellung!G107,"0")</f>
        <v>0</v>
      </c>
    </row>
    <row r="92" spans="1:14">
      <c r="A92" s="4">
        <v>91</v>
      </c>
      <c r="B92" s="4" t="str">
        <f>IF(Einzelbelegaufstellung!B108="Aufschließung",Einzelbelegaufstellung!G108,"0")</f>
        <v>0</v>
      </c>
      <c r="C92" s="4" t="str">
        <f>IF(Einzelbelegaufstellung!B108="Bauwerk - Rohbau",Einzelbelegaufstellung!G108,"0")</f>
        <v>0</v>
      </c>
      <c r="D92" s="4" t="str">
        <f>IF(Einzelbelegaufstellung!B108="Bauwerk - Technik",Einzelbelegaufstellung!G108,"0")</f>
        <v>0</v>
      </c>
      <c r="E92" s="4" t="str">
        <f>IF(Einzelbelegaufstellung!B108="Bauwerk - Ausbau",Einzelbelegaufstellung!G108,"0")</f>
        <v>0</v>
      </c>
      <c r="F92" s="4" t="str">
        <f>IF(Einzelbelegaufstellung!B108="Aussenanlagen",Einzelbelegaufstellung!G108,"0")</f>
        <v>0</v>
      </c>
      <c r="G92" s="4" t="str">
        <f>IF(Einzelbelegaufstellung!B108="Honorare",Einzelbelegaufstellung!G108,"0")</f>
        <v>0</v>
      </c>
      <c r="H92" s="4" t="str">
        <f>IF(Einzelbelegaufstellung!B108="Nebenausgaben",Einzelbelegaufstellung!G108,"0")</f>
        <v>0</v>
      </c>
      <c r="I92" s="4"/>
      <c r="J92" s="4"/>
      <c r="K92" s="4"/>
      <c r="L92" s="4"/>
      <c r="M92" s="4"/>
      <c r="N92" s="4" t="str">
        <f>IF(Einzelbelegaufstellung!B108="Sonstige Ausgaben",Einzelbelegaufstellung!G108,"0")</f>
        <v>0</v>
      </c>
    </row>
    <row r="93" spans="1:14">
      <c r="A93" s="4">
        <v>92</v>
      </c>
      <c r="B93" s="4" t="str">
        <f>IF(Einzelbelegaufstellung!B109="Aufschließung",Einzelbelegaufstellung!G109,"0")</f>
        <v>0</v>
      </c>
      <c r="C93" s="4" t="str">
        <f>IF(Einzelbelegaufstellung!B109="Bauwerk - Rohbau",Einzelbelegaufstellung!G109,"0")</f>
        <v>0</v>
      </c>
      <c r="D93" s="4" t="str">
        <f>IF(Einzelbelegaufstellung!B109="Bauwerk - Technik",Einzelbelegaufstellung!G109,"0")</f>
        <v>0</v>
      </c>
      <c r="E93" s="4" t="str">
        <f>IF(Einzelbelegaufstellung!B109="Bauwerk - Ausbau",Einzelbelegaufstellung!G109,"0")</f>
        <v>0</v>
      </c>
      <c r="F93" s="4" t="str">
        <f>IF(Einzelbelegaufstellung!B109="Aussenanlagen",Einzelbelegaufstellung!G109,"0")</f>
        <v>0</v>
      </c>
      <c r="G93" s="4" t="str">
        <f>IF(Einzelbelegaufstellung!B109="Honorare",Einzelbelegaufstellung!G109,"0")</f>
        <v>0</v>
      </c>
      <c r="H93" s="4" t="str">
        <f>IF(Einzelbelegaufstellung!B109="Nebenausgaben",Einzelbelegaufstellung!G109,"0")</f>
        <v>0</v>
      </c>
      <c r="I93" s="4"/>
      <c r="J93" s="4"/>
      <c r="K93" s="4"/>
      <c r="L93" s="4"/>
      <c r="M93" s="4"/>
      <c r="N93" s="4" t="str">
        <f>IF(Einzelbelegaufstellung!B109="Sonstige Ausgaben",Einzelbelegaufstellung!G109,"0")</f>
        <v>0</v>
      </c>
    </row>
    <row r="94" spans="1:14">
      <c r="A94" s="4">
        <v>93</v>
      </c>
      <c r="B94" s="4" t="str">
        <f>IF(Einzelbelegaufstellung!B110="Aufschließung",Einzelbelegaufstellung!G110,"0")</f>
        <v>0</v>
      </c>
      <c r="C94" s="4" t="str">
        <f>IF(Einzelbelegaufstellung!B110="Bauwerk - Rohbau",Einzelbelegaufstellung!G110,"0")</f>
        <v>0</v>
      </c>
      <c r="D94" s="4" t="str">
        <f>IF(Einzelbelegaufstellung!B110="Bauwerk - Technik",Einzelbelegaufstellung!G110,"0")</f>
        <v>0</v>
      </c>
      <c r="E94" s="4" t="str">
        <f>IF(Einzelbelegaufstellung!B110="Bauwerk - Ausbau",Einzelbelegaufstellung!G110,"0")</f>
        <v>0</v>
      </c>
      <c r="F94" s="4" t="str">
        <f>IF(Einzelbelegaufstellung!B110="Aussenanlagen",Einzelbelegaufstellung!G110,"0")</f>
        <v>0</v>
      </c>
      <c r="G94" s="4" t="str">
        <f>IF(Einzelbelegaufstellung!B110="Honorare",Einzelbelegaufstellung!G110,"0")</f>
        <v>0</v>
      </c>
      <c r="H94" s="4" t="str">
        <f>IF(Einzelbelegaufstellung!B110="Nebenausgaben",Einzelbelegaufstellung!G110,"0")</f>
        <v>0</v>
      </c>
      <c r="I94" s="4"/>
      <c r="J94" s="4"/>
      <c r="K94" s="4"/>
      <c r="L94" s="4"/>
      <c r="M94" s="4"/>
      <c r="N94" s="4" t="str">
        <f>IF(Einzelbelegaufstellung!B110="Sonstige Ausgaben",Einzelbelegaufstellung!G110,"0")</f>
        <v>0</v>
      </c>
    </row>
    <row r="95" spans="1:14">
      <c r="A95" s="4">
        <v>94</v>
      </c>
      <c r="B95" s="4" t="str">
        <f>IF(Einzelbelegaufstellung!B111="Aufschließung",Einzelbelegaufstellung!G111,"0")</f>
        <v>0</v>
      </c>
      <c r="C95" s="4" t="str">
        <f>IF(Einzelbelegaufstellung!B111="Bauwerk - Rohbau",Einzelbelegaufstellung!G111,"0")</f>
        <v>0</v>
      </c>
      <c r="D95" s="4" t="str">
        <f>IF(Einzelbelegaufstellung!B111="Bauwerk - Technik",Einzelbelegaufstellung!G111,"0")</f>
        <v>0</v>
      </c>
      <c r="E95" s="4" t="str">
        <f>IF(Einzelbelegaufstellung!B111="Bauwerk - Ausbau",Einzelbelegaufstellung!G111,"0")</f>
        <v>0</v>
      </c>
      <c r="F95" s="4" t="str">
        <f>IF(Einzelbelegaufstellung!B111="Aussenanlagen",Einzelbelegaufstellung!G111,"0")</f>
        <v>0</v>
      </c>
      <c r="G95" s="4" t="str">
        <f>IF(Einzelbelegaufstellung!B111="Honorare",Einzelbelegaufstellung!G111,"0")</f>
        <v>0</v>
      </c>
      <c r="H95" s="4" t="str">
        <f>IF(Einzelbelegaufstellung!B111="Nebenausgaben",Einzelbelegaufstellung!G111,"0")</f>
        <v>0</v>
      </c>
      <c r="I95" s="4"/>
      <c r="J95" s="4"/>
      <c r="K95" s="4"/>
      <c r="L95" s="4"/>
      <c r="M95" s="4"/>
      <c r="N95" s="4" t="str">
        <f>IF(Einzelbelegaufstellung!B111="Sonstige Ausgaben",Einzelbelegaufstellung!G111,"0")</f>
        <v>0</v>
      </c>
    </row>
    <row r="96" spans="1:14">
      <c r="A96" s="4">
        <v>95</v>
      </c>
      <c r="B96" s="4" t="str">
        <f>IF(Einzelbelegaufstellung!B112="Aufschließung",Einzelbelegaufstellung!G112,"0")</f>
        <v>0</v>
      </c>
      <c r="C96" s="4" t="str">
        <f>IF(Einzelbelegaufstellung!B112="Bauwerk - Rohbau",Einzelbelegaufstellung!G112,"0")</f>
        <v>0</v>
      </c>
      <c r="D96" s="4" t="str">
        <f>IF(Einzelbelegaufstellung!B112="Bauwerk - Technik",Einzelbelegaufstellung!G112,"0")</f>
        <v>0</v>
      </c>
      <c r="E96" s="4" t="str">
        <f>IF(Einzelbelegaufstellung!B112="Bauwerk - Ausbau",Einzelbelegaufstellung!G112,"0")</f>
        <v>0</v>
      </c>
      <c r="F96" s="4" t="str">
        <f>IF(Einzelbelegaufstellung!B112="Aussenanlagen",Einzelbelegaufstellung!G112,"0")</f>
        <v>0</v>
      </c>
      <c r="G96" s="4" t="str">
        <f>IF(Einzelbelegaufstellung!B112="Honorare",Einzelbelegaufstellung!G112,"0")</f>
        <v>0</v>
      </c>
      <c r="H96" s="4" t="str">
        <f>IF(Einzelbelegaufstellung!B112="Nebenausgaben",Einzelbelegaufstellung!G112,"0")</f>
        <v>0</v>
      </c>
      <c r="I96" s="4"/>
      <c r="J96" s="4"/>
      <c r="K96" s="4"/>
      <c r="L96" s="4"/>
      <c r="M96" s="4"/>
      <c r="N96" s="4" t="str">
        <f>IF(Einzelbelegaufstellung!B112="Sonstige Ausgaben",Einzelbelegaufstellung!G112,"0")</f>
        <v>0</v>
      </c>
    </row>
    <row r="97" spans="1:14">
      <c r="A97" s="4">
        <v>96</v>
      </c>
      <c r="B97" s="4" t="str">
        <f>IF(Einzelbelegaufstellung!B113="Aufschließung",Einzelbelegaufstellung!G113,"0")</f>
        <v>0</v>
      </c>
      <c r="C97" s="4" t="str">
        <f>IF(Einzelbelegaufstellung!B113="Bauwerk - Rohbau",Einzelbelegaufstellung!G113,"0")</f>
        <v>0</v>
      </c>
      <c r="D97" s="4" t="str">
        <f>IF(Einzelbelegaufstellung!B113="Bauwerk - Technik",Einzelbelegaufstellung!G113,"0")</f>
        <v>0</v>
      </c>
      <c r="E97" s="4" t="str">
        <f>IF(Einzelbelegaufstellung!B113="Bauwerk - Ausbau",Einzelbelegaufstellung!G113,"0")</f>
        <v>0</v>
      </c>
      <c r="F97" s="4" t="str">
        <f>IF(Einzelbelegaufstellung!B113="Aussenanlagen",Einzelbelegaufstellung!G113,"0")</f>
        <v>0</v>
      </c>
      <c r="G97" s="4" t="str">
        <f>IF(Einzelbelegaufstellung!B113="Honorare",Einzelbelegaufstellung!G113,"0")</f>
        <v>0</v>
      </c>
      <c r="H97" s="4" t="str">
        <f>IF(Einzelbelegaufstellung!B113="Nebenausgaben",Einzelbelegaufstellung!G113,"0")</f>
        <v>0</v>
      </c>
      <c r="I97" s="4"/>
      <c r="J97" s="4"/>
      <c r="K97" s="4"/>
      <c r="L97" s="4"/>
      <c r="M97" s="4"/>
      <c r="N97" s="4" t="str">
        <f>IF(Einzelbelegaufstellung!B113="Sonstige Ausgaben",Einzelbelegaufstellung!G113,"0")</f>
        <v>0</v>
      </c>
    </row>
    <row r="98" spans="1:14">
      <c r="A98" s="4">
        <v>97</v>
      </c>
      <c r="B98" s="4" t="str">
        <f>IF(Einzelbelegaufstellung!B114="Aufschließung",Einzelbelegaufstellung!G114,"0")</f>
        <v>0</v>
      </c>
      <c r="C98" s="4" t="str">
        <f>IF(Einzelbelegaufstellung!B114="Bauwerk - Rohbau",Einzelbelegaufstellung!G114,"0")</f>
        <v>0</v>
      </c>
      <c r="D98" s="4" t="str">
        <f>IF(Einzelbelegaufstellung!B114="Bauwerk - Technik",Einzelbelegaufstellung!G114,"0")</f>
        <v>0</v>
      </c>
      <c r="E98" s="4" t="str">
        <f>IF(Einzelbelegaufstellung!B114="Bauwerk - Ausbau",Einzelbelegaufstellung!G114,"0")</f>
        <v>0</v>
      </c>
      <c r="F98" s="4" t="str">
        <f>IF(Einzelbelegaufstellung!B114="Aussenanlagen",Einzelbelegaufstellung!G114,"0")</f>
        <v>0</v>
      </c>
      <c r="G98" s="4" t="str">
        <f>IF(Einzelbelegaufstellung!B114="Honorare",Einzelbelegaufstellung!G114,"0")</f>
        <v>0</v>
      </c>
      <c r="H98" s="4" t="str">
        <f>IF(Einzelbelegaufstellung!B114="Nebenausgaben",Einzelbelegaufstellung!G114,"0")</f>
        <v>0</v>
      </c>
      <c r="I98" s="4"/>
      <c r="J98" s="4"/>
      <c r="K98" s="4"/>
      <c r="L98" s="4"/>
      <c r="M98" s="4"/>
      <c r="N98" s="4" t="str">
        <f>IF(Einzelbelegaufstellung!B114="Sonstige Ausgaben",Einzelbelegaufstellung!G114,"0")</f>
        <v>0</v>
      </c>
    </row>
    <row r="99" spans="1:14">
      <c r="A99" s="4">
        <v>98</v>
      </c>
      <c r="B99" s="4" t="str">
        <f>IF(Einzelbelegaufstellung!B115="Aufschließung",Einzelbelegaufstellung!G115,"0")</f>
        <v>0</v>
      </c>
      <c r="C99" s="4" t="str">
        <f>IF(Einzelbelegaufstellung!B115="Bauwerk - Rohbau",Einzelbelegaufstellung!G115,"0")</f>
        <v>0</v>
      </c>
      <c r="D99" s="4" t="str">
        <f>IF(Einzelbelegaufstellung!B115="Bauwerk - Technik",Einzelbelegaufstellung!G115,"0")</f>
        <v>0</v>
      </c>
      <c r="E99" s="4" t="str">
        <f>IF(Einzelbelegaufstellung!B115="Bauwerk - Ausbau",Einzelbelegaufstellung!G115,"0")</f>
        <v>0</v>
      </c>
      <c r="F99" s="4" t="str">
        <f>IF(Einzelbelegaufstellung!B115="Aussenanlagen",Einzelbelegaufstellung!G115,"0")</f>
        <v>0</v>
      </c>
      <c r="G99" s="4" t="str">
        <f>IF(Einzelbelegaufstellung!B115="Honorare",Einzelbelegaufstellung!G115,"0")</f>
        <v>0</v>
      </c>
      <c r="H99" s="4" t="str">
        <f>IF(Einzelbelegaufstellung!B115="Nebenausgaben",Einzelbelegaufstellung!G115,"0")</f>
        <v>0</v>
      </c>
      <c r="I99" s="4"/>
      <c r="J99" s="4"/>
      <c r="K99" s="4"/>
      <c r="L99" s="4"/>
      <c r="M99" s="4"/>
      <c r="N99" s="4" t="str">
        <f>IF(Einzelbelegaufstellung!B115="Sonstige Ausgaben",Einzelbelegaufstellung!G115,"0")</f>
        <v>0</v>
      </c>
    </row>
    <row r="100" spans="1:14">
      <c r="A100" s="4">
        <v>99</v>
      </c>
      <c r="B100" s="4" t="str">
        <f>IF(Einzelbelegaufstellung!B116="Aufschließung",Einzelbelegaufstellung!G116,"0")</f>
        <v>0</v>
      </c>
      <c r="C100" s="4" t="str">
        <f>IF(Einzelbelegaufstellung!B116="Bauwerk - Rohbau",Einzelbelegaufstellung!G116,"0")</f>
        <v>0</v>
      </c>
      <c r="D100" s="4" t="str">
        <f>IF(Einzelbelegaufstellung!B116="Bauwerk - Technik",Einzelbelegaufstellung!G116,"0")</f>
        <v>0</v>
      </c>
      <c r="E100" s="4" t="str">
        <f>IF(Einzelbelegaufstellung!B116="Bauwerk - Ausbau",Einzelbelegaufstellung!G116,"0")</f>
        <v>0</v>
      </c>
      <c r="F100" s="4" t="str">
        <f>IF(Einzelbelegaufstellung!B116="Aussenanlagen",Einzelbelegaufstellung!G116,"0")</f>
        <v>0</v>
      </c>
      <c r="G100" s="4" t="str">
        <f>IF(Einzelbelegaufstellung!B116="Honorare",Einzelbelegaufstellung!G116,"0")</f>
        <v>0</v>
      </c>
      <c r="H100" s="4" t="str">
        <f>IF(Einzelbelegaufstellung!B116="Nebenausgaben",Einzelbelegaufstellung!G116,"0")</f>
        <v>0</v>
      </c>
      <c r="I100" s="4"/>
      <c r="J100" s="4"/>
      <c r="K100" s="4"/>
      <c r="L100" s="4"/>
      <c r="M100" s="4"/>
      <c r="N100" s="4" t="str">
        <f>IF(Einzelbelegaufstellung!B116="Sonstige Ausgaben",Einzelbelegaufstellung!G116,"0")</f>
        <v>0</v>
      </c>
    </row>
    <row r="101" spans="1:14">
      <c r="A101" s="4">
        <v>100</v>
      </c>
      <c r="B101" s="4" t="str">
        <f>IF(Einzelbelegaufstellung!B117="Aufschließung",Einzelbelegaufstellung!G117,"0")</f>
        <v>0</v>
      </c>
      <c r="C101" s="4" t="str">
        <f>IF(Einzelbelegaufstellung!B117="Bauwerk - Rohbau",Einzelbelegaufstellung!G117,"0")</f>
        <v>0</v>
      </c>
      <c r="D101" s="4" t="str">
        <f>IF(Einzelbelegaufstellung!B117="Bauwerk - Technik",Einzelbelegaufstellung!G117,"0")</f>
        <v>0</v>
      </c>
      <c r="E101" s="4" t="str">
        <f>IF(Einzelbelegaufstellung!B117="Bauwerk - Ausbau",Einzelbelegaufstellung!G117,"0")</f>
        <v>0</v>
      </c>
      <c r="F101" s="4" t="str">
        <f>IF(Einzelbelegaufstellung!B117="Aussenanlagen",Einzelbelegaufstellung!G117,"0")</f>
        <v>0</v>
      </c>
      <c r="G101" s="4" t="str">
        <f>IF(Einzelbelegaufstellung!B117="Honorare",Einzelbelegaufstellung!G117,"0")</f>
        <v>0</v>
      </c>
      <c r="H101" s="4" t="str">
        <f>IF(Einzelbelegaufstellung!B117="Nebenausgaben",Einzelbelegaufstellung!G117,"0")</f>
        <v>0</v>
      </c>
      <c r="I101" s="4"/>
      <c r="J101" s="4"/>
      <c r="K101" s="4"/>
      <c r="L101" s="4"/>
      <c r="M101" s="4"/>
      <c r="N101" s="4" t="str">
        <f>IF(Einzelbelegaufstellung!B117="Sonstige Ausgaben",Einzelbelegaufstellung!G117,"0")</f>
        <v>0</v>
      </c>
    </row>
    <row r="102" spans="1:14">
      <c r="A102" s="4">
        <v>101</v>
      </c>
      <c r="B102" s="4" t="str">
        <f>IF(Einzelbelegaufstellung!B118="Aufschließung",Einzelbelegaufstellung!G118,"0")</f>
        <v>0</v>
      </c>
      <c r="C102" s="4" t="str">
        <f>IF(Einzelbelegaufstellung!B118="Bauwerk - Rohbau",Einzelbelegaufstellung!G118,"0")</f>
        <v>0</v>
      </c>
      <c r="D102" s="4" t="str">
        <f>IF(Einzelbelegaufstellung!B118="Bauwerk - Technik",Einzelbelegaufstellung!G118,"0")</f>
        <v>0</v>
      </c>
      <c r="E102" s="4" t="str">
        <f>IF(Einzelbelegaufstellung!B118="Bauwerk - Ausbau",Einzelbelegaufstellung!G118,"0")</f>
        <v>0</v>
      </c>
      <c r="F102" s="4" t="str">
        <f>IF(Einzelbelegaufstellung!B118="Aussenanlagen",Einzelbelegaufstellung!G118,"0")</f>
        <v>0</v>
      </c>
      <c r="G102" s="4" t="str">
        <f>IF(Einzelbelegaufstellung!B118="Honorare",Einzelbelegaufstellung!G118,"0")</f>
        <v>0</v>
      </c>
      <c r="H102" s="4" t="str">
        <f>IF(Einzelbelegaufstellung!B118="Nebenausgaben",Einzelbelegaufstellung!G118,"0")</f>
        <v>0</v>
      </c>
      <c r="I102" s="4"/>
      <c r="J102" s="4"/>
      <c r="K102" s="4"/>
      <c r="L102" s="4"/>
      <c r="M102" s="4"/>
      <c r="N102" s="4" t="str">
        <f>IF(Einzelbelegaufstellung!B118="Sonstige Ausgaben",Einzelbelegaufstellung!G118,"0")</f>
        <v>0</v>
      </c>
    </row>
    <row r="103" spans="1:14">
      <c r="A103" s="4">
        <v>102</v>
      </c>
      <c r="B103" s="4" t="str">
        <f>IF(Einzelbelegaufstellung!B119="Aufschließung",Einzelbelegaufstellung!G119,"0")</f>
        <v>0</v>
      </c>
      <c r="C103" s="4" t="str">
        <f>IF(Einzelbelegaufstellung!B119="Bauwerk - Rohbau",Einzelbelegaufstellung!G119,"0")</f>
        <v>0</v>
      </c>
      <c r="D103" s="4" t="str">
        <f>IF(Einzelbelegaufstellung!B119="Bauwerk - Technik",Einzelbelegaufstellung!G119,"0")</f>
        <v>0</v>
      </c>
      <c r="E103" s="4" t="str">
        <f>IF(Einzelbelegaufstellung!B119="Bauwerk - Ausbau",Einzelbelegaufstellung!G119,"0")</f>
        <v>0</v>
      </c>
      <c r="F103" s="4" t="str">
        <f>IF(Einzelbelegaufstellung!B119="Aussenanlagen",Einzelbelegaufstellung!G119,"0")</f>
        <v>0</v>
      </c>
      <c r="G103" s="4" t="str">
        <f>IF(Einzelbelegaufstellung!B119="Honorare",Einzelbelegaufstellung!G119,"0")</f>
        <v>0</v>
      </c>
      <c r="H103" s="4" t="str">
        <f>IF(Einzelbelegaufstellung!B119="Nebenausgaben",Einzelbelegaufstellung!G119,"0")</f>
        <v>0</v>
      </c>
      <c r="I103" s="4"/>
      <c r="J103" s="4"/>
      <c r="K103" s="4"/>
      <c r="L103" s="4"/>
      <c r="M103" s="4"/>
      <c r="N103" s="4" t="str">
        <f>IF(Einzelbelegaufstellung!B119="Sonstige Ausgaben",Einzelbelegaufstellung!G119,"0")</f>
        <v>0</v>
      </c>
    </row>
    <row r="104" spans="1:14">
      <c r="A104" s="4">
        <v>103</v>
      </c>
      <c r="B104" s="4" t="str">
        <f>IF(Einzelbelegaufstellung!B120="Aufschließung",Einzelbelegaufstellung!G120,"0")</f>
        <v>0</v>
      </c>
      <c r="C104" s="4" t="str">
        <f>IF(Einzelbelegaufstellung!B120="Bauwerk - Rohbau",Einzelbelegaufstellung!G120,"0")</f>
        <v>0</v>
      </c>
      <c r="D104" s="4" t="str">
        <f>IF(Einzelbelegaufstellung!B120="Bauwerk - Technik",Einzelbelegaufstellung!G120,"0")</f>
        <v>0</v>
      </c>
      <c r="E104" s="4" t="str">
        <f>IF(Einzelbelegaufstellung!B120="Bauwerk - Ausbau",Einzelbelegaufstellung!G120,"0")</f>
        <v>0</v>
      </c>
      <c r="F104" s="4" t="str">
        <f>IF(Einzelbelegaufstellung!B120="Aussenanlagen",Einzelbelegaufstellung!G120,"0")</f>
        <v>0</v>
      </c>
      <c r="G104" s="4" t="str">
        <f>IF(Einzelbelegaufstellung!B120="Honorare",Einzelbelegaufstellung!G120,"0")</f>
        <v>0</v>
      </c>
      <c r="H104" s="4" t="str">
        <f>IF(Einzelbelegaufstellung!B120="Nebenausgaben",Einzelbelegaufstellung!G120,"0")</f>
        <v>0</v>
      </c>
      <c r="I104" s="4"/>
      <c r="J104" s="4"/>
      <c r="K104" s="4"/>
      <c r="L104" s="4"/>
      <c r="M104" s="4"/>
      <c r="N104" s="4" t="str">
        <f>IF(Einzelbelegaufstellung!B120="Sonstige Ausgaben",Einzelbelegaufstellung!G120,"0")</f>
        <v>0</v>
      </c>
    </row>
    <row r="105" spans="1:14">
      <c r="A105" s="4">
        <v>104</v>
      </c>
      <c r="B105" s="4" t="str">
        <f>IF(Einzelbelegaufstellung!B121="Aufschließung",Einzelbelegaufstellung!G121,"0")</f>
        <v>0</v>
      </c>
      <c r="C105" s="4" t="str">
        <f>IF(Einzelbelegaufstellung!B121="Bauwerk - Rohbau",Einzelbelegaufstellung!G121,"0")</f>
        <v>0</v>
      </c>
      <c r="D105" s="4" t="str">
        <f>IF(Einzelbelegaufstellung!B121="Bauwerk - Technik",Einzelbelegaufstellung!G121,"0")</f>
        <v>0</v>
      </c>
      <c r="E105" s="4" t="str">
        <f>IF(Einzelbelegaufstellung!B121="Bauwerk - Ausbau",Einzelbelegaufstellung!G121,"0")</f>
        <v>0</v>
      </c>
      <c r="F105" s="4" t="str">
        <f>IF(Einzelbelegaufstellung!B121="Aussenanlagen",Einzelbelegaufstellung!G121,"0")</f>
        <v>0</v>
      </c>
      <c r="G105" s="4" t="str">
        <f>IF(Einzelbelegaufstellung!B121="Honorare",Einzelbelegaufstellung!G121,"0")</f>
        <v>0</v>
      </c>
      <c r="H105" s="4" t="str">
        <f>IF(Einzelbelegaufstellung!B121="Nebenausgaben",Einzelbelegaufstellung!G121,"0")</f>
        <v>0</v>
      </c>
      <c r="I105" s="4"/>
      <c r="J105" s="4"/>
      <c r="K105" s="4"/>
      <c r="L105" s="4"/>
      <c r="M105" s="4"/>
      <c r="N105" s="4" t="str">
        <f>IF(Einzelbelegaufstellung!B121="Sonstige Ausgaben",Einzelbelegaufstellung!G121,"0")</f>
        <v>0</v>
      </c>
    </row>
    <row r="106" spans="1:14">
      <c r="A106" s="4">
        <v>105</v>
      </c>
      <c r="B106" s="4" t="str">
        <f>IF(Einzelbelegaufstellung!B122="Aufschließung",Einzelbelegaufstellung!G122,"0")</f>
        <v>0</v>
      </c>
      <c r="C106" s="4" t="str">
        <f>IF(Einzelbelegaufstellung!B122="Bauwerk - Rohbau",Einzelbelegaufstellung!G122,"0")</f>
        <v>0</v>
      </c>
      <c r="D106" s="4" t="str">
        <f>IF(Einzelbelegaufstellung!B122="Bauwerk - Technik",Einzelbelegaufstellung!G122,"0")</f>
        <v>0</v>
      </c>
      <c r="E106" s="4" t="str">
        <f>IF(Einzelbelegaufstellung!B122="Bauwerk - Ausbau",Einzelbelegaufstellung!G122,"0")</f>
        <v>0</v>
      </c>
      <c r="F106" s="4" t="str">
        <f>IF(Einzelbelegaufstellung!B122="Aussenanlagen",Einzelbelegaufstellung!G122,"0")</f>
        <v>0</v>
      </c>
      <c r="G106" s="4" t="str">
        <f>IF(Einzelbelegaufstellung!B122="Honorare",Einzelbelegaufstellung!G122,"0")</f>
        <v>0</v>
      </c>
      <c r="H106" s="4" t="str">
        <f>IF(Einzelbelegaufstellung!B122="Nebenausgaben",Einzelbelegaufstellung!G122,"0")</f>
        <v>0</v>
      </c>
      <c r="I106" s="4"/>
      <c r="J106" s="4"/>
      <c r="K106" s="4"/>
      <c r="L106" s="4"/>
      <c r="M106" s="4"/>
      <c r="N106" s="4" t="str">
        <f>IF(Einzelbelegaufstellung!B122="Sonstige Ausgaben",Einzelbelegaufstellung!G122,"0")</f>
        <v>0</v>
      </c>
    </row>
    <row r="107" spans="1:14">
      <c r="A107" s="4">
        <v>106</v>
      </c>
      <c r="B107" s="4" t="str">
        <f>IF(Einzelbelegaufstellung!B123="Aufschließung",Einzelbelegaufstellung!G123,"0")</f>
        <v>0</v>
      </c>
      <c r="C107" s="4" t="str">
        <f>IF(Einzelbelegaufstellung!B123="Bauwerk - Rohbau",Einzelbelegaufstellung!G123,"0")</f>
        <v>0</v>
      </c>
      <c r="D107" s="4" t="str">
        <f>IF(Einzelbelegaufstellung!B123="Bauwerk - Technik",Einzelbelegaufstellung!G123,"0")</f>
        <v>0</v>
      </c>
      <c r="E107" s="4" t="str">
        <f>IF(Einzelbelegaufstellung!B123="Bauwerk - Ausbau",Einzelbelegaufstellung!G123,"0")</f>
        <v>0</v>
      </c>
      <c r="F107" s="4" t="str">
        <f>IF(Einzelbelegaufstellung!B123="Aussenanlagen",Einzelbelegaufstellung!G123,"0")</f>
        <v>0</v>
      </c>
      <c r="G107" s="4" t="str">
        <f>IF(Einzelbelegaufstellung!B123="Honorare",Einzelbelegaufstellung!G123,"0")</f>
        <v>0</v>
      </c>
      <c r="H107" s="4" t="str">
        <f>IF(Einzelbelegaufstellung!B123="Nebenausgaben",Einzelbelegaufstellung!G123,"0")</f>
        <v>0</v>
      </c>
      <c r="I107" s="4"/>
      <c r="J107" s="4"/>
      <c r="K107" s="4"/>
      <c r="L107" s="4"/>
      <c r="M107" s="4"/>
      <c r="N107" s="4" t="str">
        <f>IF(Einzelbelegaufstellung!B123="Sonstige Ausgaben",Einzelbelegaufstellung!G123,"0")</f>
        <v>0</v>
      </c>
    </row>
    <row r="108" spans="1:14">
      <c r="A108" s="4">
        <v>107</v>
      </c>
      <c r="B108" s="4" t="str">
        <f>IF(Einzelbelegaufstellung!B124="Aufschließung",Einzelbelegaufstellung!G124,"0")</f>
        <v>0</v>
      </c>
      <c r="C108" s="4" t="str">
        <f>IF(Einzelbelegaufstellung!B124="Bauwerk - Rohbau",Einzelbelegaufstellung!G124,"0")</f>
        <v>0</v>
      </c>
      <c r="D108" s="4" t="str">
        <f>IF(Einzelbelegaufstellung!B124="Bauwerk - Technik",Einzelbelegaufstellung!G124,"0")</f>
        <v>0</v>
      </c>
      <c r="E108" s="4" t="str">
        <f>IF(Einzelbelegaufstellung!B124="Bauwerk - Ausbau",Einzelbelegaufstellung!G124,"0")</f>
        <v>0</v>
      </c>
      <c r="F108" s="4" t="str">
        <f>IF(Einzelbelegaufstellung!B124="Aussenanlagen",Einzelbelegaufstellung!G124,"0")</f>
        <v>0</v>
      </c>
      <c r="G108" s="4" t="str">
        <f>IF(Einzelbelegaufstellung!B124="Honorare",Einzelbelegaufstellung!G124,"0")</f>
        <v>0</v>
      </c>
      <c r="H108" s="4" t="str">
        <f>IF(Einzelbelegaufstellung!B124="Nebenausgaben",Einzelbelegaufstellung!G124,"0")</f>
        <v>0</v>
      </c>
      <c r="I108" s="4"/>
      <c r="J108" s="4"/>
      <c r="K108" s="4"/>
      <c r="L108" s="4"/>
      <c r="M108" s="4"/>
      <c r="N108" s="4" t="str">
        <f>IF(Einzelbelegaufstellung!B124="Sonstige Ausgaben",Einzelbelegaufstellung!G124,"0")</f>
        <v>0</v>
      </c>
    </row>
    <row r="109" spans="1:14">
      <c r="A109" s="4">
        <v>108</v>
      </c>
      <c r="B109" s="4" t="str">
        <f>IF(Einzelbelegaufstellung!B125="Aufschließung",Einzelbelegaufstellung!G125,"0")</f>
        <v>0</v>
      </c>
      <c r="C109" s="4" t="str">
        <f>IF(Einzelbelegaufstellung!B125="Bauwerk - Rohbau",Einzelbelegaufstellung!G125,"0")</f>
        <v>0</v>
      </c>
      <c r="D109" s="4" t="str">
        <f>IF(Einzelbelegaufstellung!B125="Bauwerk - Technik",Einzelbelegaufstellung!G125,"0")</f>
        <v>0</v>
      </c>
      <c r="E109" s="4" t="str">
        <f>IF(Einzelbelegaufstellung!B125="Bauwerk - Ausbau",Einzelbelegaufstellung!G125,"0")</f>
        <v>0</v>
      </c>
      <c r="F109" s="4" t="str">
        <f>IF(Einzelbelegaufstellung!B125="Aussenanlagen",Einzelbelegaufstellung!G125,"0")</f>
        <v>0</v>
      </c>
      <c r="G109" s="4" t="str">
        <f>IF(Einzelbelegaufstellung!B125="Honorare",Einzelbelegaufstellung!G125,"0")</f>
        <v>0</v>
      </c>
      <c r="H109" s="4" t="str">
        <f>IF(Einzelbelegaufstellung!B125="Nebenausgaben",Einzelbelegaufstellung!G125,"0")</f>
        <v>0</v>
      </c>
      <c r="I109" s="4"/>
      <c r="J109" s="4"/>
      <c r="K109" s="4"/>
      <c r="L109" s="4"/>
      <c r="M109" s="4"/>
      <c r="N109" s="4" t="str">
        <f>IF(Einzelbelegaufstellung!B125="Sonstige Ausgaben",Einzelbelegaufstellung!G125,"0")</f>
        <v>0</v>
      </c>
    </row>
    <row r="110" spans="1:14">
      <c r="A110" s="4">
        <v>109</v>
      </c>
      <c r="B110" s="4" t="str">
        <f>IF(Einzelbelegaufstellung!B126="Aufschließung",Einzelbelegaufstellung!G126,"0")</f>
        <v>0</v>
      </c>
      <c r="C110" s="4" t="str">
        <f>IF(Einzelbelegaufstellung!B126="Bauwerk - Rohbau",Einzelbelegaufstellung!G126,"0")</f>
        <v>0</v>
      </c>
      <c r="D110" s="4" t="str">
        <f>IF(Einzelbelegaufstellung!B126="Bauwerk - Technik",Einzelbelegaufstellung!G126,"0")</f>
        <v>0</v>
      </c>
      <c r="E110" s="4" t="str">
        <f>IF(Einzelbelegaufstellung!B126="Bauwerk - Ausbau",Einzelbelegaufstellung!G126,"0")</f>
        <v>0</v>
      </c>
      <c r="F110" s="4" t="str">
        <f>IF(Einzelbelegaufstellung!B126="Aussenanlagen",Einzelbelegaufstellung!G126,"0")</f>
        <v>0</v>
      </c>
      <c r="G110" s="4" t="str">
        <f>IF(Einzelbelegaufstellung!B126="Honorare",Einzelbelegaufstellung!G126,"0")</f>
        <v>0</v>
      </c>
      <c r="H110" s="4" t="str">
        <f>IF(Einzelbelegaufstellung!B126="Nebenausgaben",Einzelbelegaufstellung!G126,"0")</f>
        <v>0</v>
      </c>
      <c r="I110" s="4"/>
      <c r="J110" s="4"/>
      <c r="K110" s="4"/>
      <c r="L110" s="4"/>
      <c r="M110" s="4"/>
      <c r="N110" s="4" t="str">
        <f>IF(Einzelbelegaufstellung!B126="Sonstige Ausgaben",Einzelbelegaufstellung!G126,"0")</f>
        <v>0</v>
      </c>
    </row>
    <row r="111" spans="1:14">
      <c r="A111" s="4">
        <v>110</v>
      </c>
      <c r="B111" s="4" t="str">
        <f>IF(Einzelbelegaufstellung!B127="Aufschließung",Einzelbelegaufstellung!G127,"0")</f>
        <v>0</v>
      </c>
      <c r="C111" s="4" t="str">
        <f>IF(Einzelbelegaufstellung!B127="Bauwerk - Rohbau",Einzelbelegaufstellung!G127,"0")</f>
        <v>0</v>
      </c>
      <c r="D111" s="4" t="str">
        <f>IF(Einzelbelegaufstellung!B127="Bauwerk - Technik",Einzelbelegaufstellung!G127,"0")</f>
        <v>0</v>
      </c>
      <c r="E111" s="4" t="str">
        <f>IF(Einzelbelegaufstellung!B127="Bauwerk - Ausbau",Einzelbelegaufstellung!G127,"0")</f>
        <v>0</v>
      </c>
      <c r="F111" s="4" t="str">
        <f>IF(Einzelbelegaufstellung!B127="Aussenanlagen",Einzelbelegaufstellung!G127,"0")</f>
        <v>0</v>
      </c>
      <c r="G111" s="4" t="str">
        <f>IF(Einzelbelegaufstellung!B127="Honorare",Einzelbelegaufstellung!G127,"0")</f>
        <v>0</v>
      </c>
      <c r="H111" s="4" t="str">
        <f>IF(Einzelbelegaufstellung!B127="Nebenausgaben",Einzelbelegaufstellung!G127,"0")</f>
        <v>0</v>
      </c>
      <c r="I111" s="4"/>
      <c r="J111" s="4"/>
      <c r="K111" s="4"/>
      <c r="L111" s="4"/>
      <c r="M111" s="4"/>
      <c r="N111" s="4" t="str">
        <f>IF(Einzelbelegaufstellung!B127="Sonstige Ausgaben",Einzelbelegaufstellung!G127,"0")</f>
        <v>0</v>
      </c>
    </row>
    <row r="112" spans="1:14">
      <c r="A112" s="4">
        <v>111</v>
      </c>
      <c r="B112" s="4" t="str">
        <f>IF(Einzelbelegaufstellung!B128="Aufschließung",Einzelbelegaufstellung!G128,"0")</f>
        <v>0</v>
      </c>
      <c r="C112" s="4" t="str">
        <f>IF(Einzelbelegaufstellung!B128="Bauwerk - Rohbau",Einzelbelegaufstellung!G128,"0")</f>
        <v>0</v>
      </c>
      <c r="D112" s="4" t="str">
        <f>IF(Einzelbelegaufstellung!B128="Bauwerk - Technik",Einzelbelegaufstellung!G128,"0")</f>
        <v>0</v>
      </c>
      <c r="E112" s="4" t="str">
        <f>IF(Einzelbelegaufstellung!B128="Bauwerk - Ausbau",Einzelbelegaufstellung!G128,"0")</f>
        <v>0</v>
      </c>
      <c r="F112" s="4" t="str">
        <f>IF(Einzelbelegaufstellung!B128="Aussenanlagen",Einzelbelegaufstellung!G128,"0")</f>
        <v>0</v>
      </c>
      <c r="G112" s="4" t="str">
        <f>IF(Einzelbelegaufstellung!B128="Honorare",Einzelbelegaufstellung!G128,"0")</f>
        <v>0</v>
      </c>
      <c r="H112" s="4" t="str">
        <f>IF(Einzelbelegaufstellung!B128="Nebenausgaben",Einzelbelegaufstellung!G128,"0")</f>
        <v>0</v>
      </c>
      <c r="I112" s="4"/>
      <c r="J112" s="4"/>
      <c r="K112" s="4"/>
      <c r="L112" s="4"/>
      <c r="M112" s="4"/>
      <c r="N112" s="4" t="str">
        <f>IF(Einzelbelegaufstellung!B128="Sonstige Ausgaben",Einzelbelegaufstellung!G128,"0")</f>
        <v>0</v>
      </c>
    </row>
    <row r="113" spans="1:14">
      <c r="A113" s="4">
        <v>112</v>
      </c>
      <c r="B113" s="4" t="str">
        <f>IF(Einzelbelegaufstellung!B129="Aufschließung",Einzelbelegaufstellung!G129,"0")</f>
        <v>0</v>
      </c>
      <c r="C113" s="4" t="str">
        <f>IF(Einzelbelegaufstellung!B129="Bauwerk - Rohbau",Einzelbelegaufstellung!G129,"0")</f>
        <v>0</v>
      </c>
      <c r="D113" s="4" t="str">
        <f>IF(Einzelbelegaufstellung!B129="Bauwerk - Technik",Einzelbelegaufstellung!G129,"0")</f>
        <v>0</v>
      </c>
      <c r="E113" s="4" t="str">
        <f>IF(Einzelbelegaufstellung!B129="Bauwerk - Ausbau",Einzelbelegaufstellung!G129,"0")</f>
        <v>0</v>
      </c>
      <c r="F113" s="4" t="str">
        <f>IF(Einzelbelegaufstellung!B129="Aussenanlagen",Einzelbelegaufstellung!G129,"0")</f>
        <v>0</v>
      </c>
      <c r="G113" s="4" t="str">
        <f>IF(Einzelbelegaufstellung!B129="Honorare",Einzelbelegaufstellung!G129,"0")</f>
        <v>0</v>
      </c>
      <c r="H113" s="4" t="str">
        <f>IF(Einzelbelegaufstellung!B129="Nebenausgaben",Einzelbelegaufstellung!G129,"0")</f>
        <v>0</v>
      </c>
      <c r="I113" s="4"/>
      <c r="J113" s="4"/>
      <c r="K113" s="4"/>
      <c r="L113" s="4"/>
      <c r="M113" s="4"/>
      <c r="N113" s="4" t="str">
        <f>IF(Einzelbelegaufstellung!B129="Sonstige Ausgaben",Einzelbelegaufstellung!G129,"0")</f>
        <v>0</v>
      </c>
    </row>
    <row r="114" spans="1:14">
      <c r="A114" s="4">
        <v>113</v>
      </c>
      <c r="B114" s="4" t="str">
        <f>IF(Einzelbelegaufstellung!B130="Aufschließung",Einzelbelegaufstellung!G130,"0")</f>
        <v>0</v>
      </c>
      <c r="C114" s="4" t="str">
        <f>IF(Einzelbelegaufstellung!B130="Bauwerk - Rohbau",Einzelbelegaufstellung!G130,"0")</f>
        <v>0</v>
      </c>
      <c r="D114" s="4" t="str">
        <f>IF(Einzelbelegaufstellung!B130="Bauwerk - Technik",Einzelbelegaufstellung!G130,"0")</f>
        <v>0</v>
      </c>
      <c r="E114" s="4" t="str">
        <f>IF(Einzelbelegaufstellung!B130="Bauwerk - Ausbau",Einzelbelegaufstellung!G130,"0")</f>
        <v>0</v>
      </c>
      <c r="F114" s="4" t="str">
        <f>IF(Einzelbelegaufstellung!B130="Aussenanlagen",Einzelbelegaufstellung!G130,"0")</f>
        <v>0</v>
      </c>
      <c r="G114" s="4" t="str">
        <f>IF(Einzelbelegaufstellung!B130="Honorare",Einzelbelegaufstellung!G130,"0")</f>
        <v>0</v>
      </c>
      <c r="H114" s="4" t="str">
        <f>IF(Einzelbelegaufstellung!B130="Nebenausgaben",Einzelbelegaufstellung!G130,"0")</f>
        <v>0</v>
      </c>
      <c r="I114" s="4"/>
      <c r="J114" s="4"/>
      <c r="K114" s="4"/>
      <c r="L114" s="4"/>
      <c r="M114" s="4"/>
      <c r="N114" s="4" t="str">
        <f>IF(Einzelbelegaufstellung!B130="Sonstige Ausgaben",Einzelbelegaufstellung!G130,"0")</f>
        <v>0</v>
      </c>
    </row>
    <row r="115" spans="1:14">
      <c r="A115" s="4">
        <v>114</v>
      </c>
      <c r="B115" s="4" t="str">
        <f>IF(Einzelbelegaufstellung!B131="Aufschließung",Einzelbelegaufstellung!G131,"0")</f>
        <v>0</v>
      </c>
      <c r="C115" s="4" t="str">
        <f>IF(Einzelbelegaufstellung!B131="Bauwerk - Rohbau",Einzelbelegaufstellung!G131,"0")</f>
        <v>0</v>
      </c>
      <c r="D115" s="4" t="str">
        <f>IF(Einzelbelegaufstellung!B131="Bauwerk - Technik",Einzelbelegaufstellung!G131,"0")</f>
        <v>0</v>
      </c>
      <c r="E115" s="4" t="str">
        <f>IF(Einzelbelegaufstellung!B131="Bauwerk - Ausbau",Einzelbelegaufstellung!G131,"0")</f>
        <v>0</v>
      </c>
      <c r="F115" s="4" t="str">
        <f>IF(Einzelbelegaufstellung!B131="Aussenanlagen",Einzelbelegaufstellung!G131,"0")</f>
        <v>0</v>
      </c>
      <c r="G115" s="4" t="str">
        <f>IF(Einzelbelegaufstellung!B131="Honorare",Einzelbelegaufstellung!G131,"0")</f>
        <v>0</v>
      </c>
      <c r="H115" s="4" t="str">
        <f>IF(Einzelbelegaufstellung!B131="Nebenausgaben",Einzelbelegaufstellung!G131,"0")</f>
        <v>0</v>
      </c>
      <c r="I115" s="4"/>
      <c r="J115" s="4"/>
      <c r="K115" s="4"/>
      <c r="L115" s="4"/>
      <c r="M115" s="4"/>
      <c r="N115" s="4" t="str">
        <f>IF(Einzelbelegaufstellung!B131="Sonstige Ausgaben",Einzelbelegaufstellung!G131,"0")</f>
        <v>0</v>
      </c>
    </row>
    <row r="116" spans="1:14">
      <c r="A116" s="4">
        <v>115</v>
      </c>
      <c r="B116" s="4" t="str">
        <f>IF(Einzelbelegaufstellung!B132="Aufschließung",Einzelbelegaufstellung!G132,"0")</f>
        <v>0</v>
      </c>
      <c r="C116" s="4" t="str">
        <f>IF(Einzelbelegaufstellung!B132="Bauwerk - Rohbau",Einzelbelegaufstellung!G132,"0")</f>
        <v>0</v>
      </c>
      <c r="D116" s="4" t="str">
        <f>IF(Einzelbelegaufstellung!B132="Bauwerk - Technik",Einzelbelegaufstellung!G132,"0")</f>
        <v>0</v>
      </c>
      <c r="E116" s="4" t="str">
        <f>IF(Einzelbelegaufstellung!B132="Bauwerk - Ausbau",Einzelbelegaufstellung!G132,"0")</f>
        <v>0</v>
      </c>
      <c r="F116" s="4" t="str">
        <f>IF(Einzelbelegaufstellung!B132="Aussenanlagen",Einzelbelegaufstellung!G132,"0")</f>
        <v>0</v>
      </c>
      <c r="G116" s="4" t="str">
        <f>IF(Einzelbelegaufstellung!B132="Honorare",Einzelbelegaufstellung!G132,"0")</f>
        <v>0</v>
      </c>
      <c r="H116" s="4" t="str">
        <f>IF(Einzelbelegaufstellung!B132="Nebenausgaben",Einzelbelegaufstellung!G132,"0")</f>
        <v>0</v>
      </c>
      <c r="I116" s="4"/>
      <c r="J116" s="4"/>
      <c r="K116" s="4"/>
      <c r="L116" s="4"/>
      <c r="M116" s="4"/>
      <c r="N116" s="4" t="str">
        <f>IF(Einzelbelegaufstellung!B132="Sonstige Ausgaben",Einzelbelegaufstellung!G132,"0")</f>
        <v>0</v>
      </c>
    </row>
    <row r="117" spans="1:14">
      <c r="A117" s="4">
        <v>116</v>
      </c>
      <c r="B117" s="4" t="str">
        <f>IF(Einzelbelegaufstellung!B133="Aufschließung",Einzelbelegaufstellung!G133,"0")</f>
        <v>0</v>
      </c>
      <c r="C117" s="4" t="str">
        <f>IF(Einzelbelegaufstellung!B133="Bauwerk - Rohbau",Einzelbelegaufstellung!G133,"0")</f>
        <v>0</v>
      </c>
      <c r="D117" s="4" t="str">
        <f>IF(Einzelbelegaufstellung!B133="Bauwerk - Technik",Einzelbelegaufstellung!G133,"0")</f>
        <v>0</v>
      </c>
      <c r="E117" s="4" t="str">
        <f>IF(Einzelbelegaufstellung!B133="Bauwerk - Ausbau",Einzelbelegaufstellung!G133,"0")</f>
        <v>0</v>
      </c>
      <c r="F117" s="4" t="str">
        <f>IF(Einzelbelegaufstellung!B133="Aussenanlagen",Einzelbelegaufstellung!G133,"0")</f>
        <v>0</v>
      </c>
      <c r="G117" s="4" t="str">
        <f>IF(Einzelbelegaufstellung!B133="Honorare",Einzelbelegaufstellung!G133,"0")</f>
        <v>0</v>
      </c>
      <c r="H117" s="4" t="str">
        <f>IF(Einzelbelegaufstellung!B133="Nebenausgaben",Einzelbelegaufstellung!G133,"0")</f>
        <v>0</v>
      </c>
      <c r="I117" s="4"/>
      <c r="J117" s="4"/>
      <c r="K117" s="4"/>
      <c r="L117" s="4"/>
      <c r="M117" s="4"/>
      <c r="N117" s="4" t="str">
        <f>IF(Einzelbelegaufstellung!B133="Sonstige Ausgaben",Einzelbelegaufstellung!G133,"0")</f>
        <v>0</v>
      </c>
    </row>
    <row r="118" spans="1:14">
      <c r="A118" s="4">
        <v>117</v>
      </c>
      <c r="B118" s="4" t="str">
        <f>IF(Einzelbelegaufstellung!B134="Aufschließung",Einzelbelegaufstellung!G134,"0")</f>
        <v>0</v>
      </c>
      <c r="C118" s="4" t="str">
        <f>IF(Einzelbelegaufstellung!B134="Bauwerk - Rohbau",Einzelbelegaufstellung!G134,"0")</f>
        <v>0</v>
      </c>
      <c r="D118" s="4" t="str">
        <f>IF(Einzelbelegaufstellung!B134="Bauwerk - Technik",Einzelbelegaufstellung!G134,"0")</f>
        <v>0</v>
      </c>
      <c r="E118" s="4" t="str">
        <f>IF(Einzelbelegaufstellung!B134="Bauwerk - Ausbau",Einzelbelegaufstellung!G134,"0")</f>
        <v>0</v>
      </c>
      <c r="F118" s="4" t="str">
        <f>IF(Einzelbelegaufstellung!B134="Aussenanlagen",Einzelbelegaufstellung!G134,"0")</f>
        <v>0</v>
      </c>
      <c r="G118" s="4" t="str">
        <f>IF(Einzelbelegaufstellung!B134="Honorare",Einzelbelegaufstellung!G134,"0")</f>
        <v>0</v>
      </c>
      <c r="H118" s="4" t="str">
        <f>IF(Einzelbelegaufstellung!B134="Nebenausgaben",Einzelbelegaufstellung!G134,"0")</f>
        <v>0</v>
      </c>
      <c r="I118" s="4"/>
      <c r="J118" s="4"/>
      <c r="K118" s="4"/>
      <c r="L118" s="4"/>
      <c r="M118" s="4"/>
      <c r="N118" s="4" t="str">
        <f>IF(Einzelbelegaufstellung!B134="Sonstige Ausgaben",Einzelbelegaufstellung!G134,"0")</f>
        <v>0</v>
      </c>
    </row>
    <row r="119" spans="1:14">
      <c r="A119" s="4">
        <v>118</v>
      </c>
      <c r="B119" s="4" t="str">
        <f>IF(Einzelbelegaufstellung!B135="Aufschließung",Einzelbelegaufstellung!G135,"0")</f>
        <v>0</v>
      </c>
      <c r="C119" s="4" t="str">
        <f>IF(Einzelbelegaufstellung!B135="Bauwerk - Rohbau",Einzelbelegaufstellung!G135,"0")</f>
        <v>0</v>
      </c>
      <c r="D119" s="4" t="str">
        <f>IF(Einzelbelegaufstellung!B135="Bauwerk - Technik",Einzelbelegaufstellung!G135,"0")</f>
        <v>0</v>
      </c>
      <c r="E119" s="4" t="str">
        <f>IF(Einzelbelegaufstellung!B135="Bauwerk - Ausbau",Einzelbelegaufstellung!G135,"0")</f>
        <v>0</v>
      </c>
      <c r="F119" s="4" t="str">
        <f>IF(Einzelbelegaufstellung!B135="Aussenanlagen",Einzelbelegaufstellung!G135,"0")</f>
        <v>0</v>
      </c>
      <c r="G119" s="4" t="str">
        <f>IF(Einzelbelegaufstellung!B135="Honorare",Einzelbelegaufstellung!G135,"0")</f>
        <v>0</v>
      </c>
      <c r="H119" s="4" t="str">
        <f>IF(Einzelbelegaufstellung!B135="Nebenausgaben",Einzelbelegaufstellung!G135,"0")</f>
        <v>0</v>
      </c>
      <c r="I119" s="4"/>
      <c r="J119" s="4"/>
      <c r="K119" s="4"/>
      <c r="L119" s="4"/>
      <c r="M119" s="4"/>
      <c r="N119" s="4" t="str">
        <f>IF(Einzelbelegaufstellung!B135="Sonstige Ausgaben",Einzelbelegaufstellung!G135,"0")</f>
        <v>0</v>
      </c>
    </row>
    <row r="120" spans="1:14">
      <c r="A120" s="4">
        <v>119</v>
      </c>
      <c r="B120" s="4" t="str">
        <f>IF(Einzelbelegaufstellung!B136="Aufschließung",Einzelbelegaufstellung!G136,"0")</f>
        <v>0</v>
      </c>
      <c r="C120" s="4" t="str">
        <f>IF(Einzelbelegaufstellung!B136="Bauwerk - Rohbau",Einzelbelegaufstellung!G136,"0")</f>
        <v>0</v>
      </c>
      <c r="D120" s="4" t="str">
        <f>IF(Einzelbelegaufstellung!B136="Bauwerk - Technik",Einzelbelegaufstellung!G136,"0")</f>
        <v>0</v>
      </c>
      <c r="E120" s="4" t="str">
        <f>IF(Einzelbelegaufstellung!B136="Bauwerk - Ausbau",Einzelbelegaufstellung!G136,"0")</f>
        <v>0</v>
      </c>
      <c r="F120" s="4" t="str">
        <f>IF(Einzelbelegaufstellung!B136="Aussenanlagen",Einzelbelegaufstellung!G136,"0")</f>
        <v>0</v>
      </c>
      <c r="G120" s="4" t="str">
        <f>IF(Einzelbelegaufstellung!B136="Honorare",Einzelbelegaufstellung!G136,"0")</f>
        <v>0</v>
      </c>
      <c r="H120" s="4" t="str">
        <f>IF(Einzelbelegaufstellung!B136="Nebenausgaben",Einzelbelegaufstellung!G136,"0")</f>
        <v>0</v>
      </c>
      <c r="I120" s="4"/>
      <c r="J120" s="4"/>
      <c r="K120" s="4"/>
      <c r="L120" s="4"/>
      <c r="M120" s="4"/>
      <c r="N120" s="4" t="str">
        <f>IF(Einzelbelegaufstellung!B136="Sonstige Ausgaben",Einzelbelegaufstellung!G136,"0")</f>
        <v>0</v>
      </c>
    </row>
    <row r="121" spans="1:14">
      <c r="A121" s="4">
        <v>120</v>
      </c>
      <c r="B121" s="4" t="str">
        <f>IF(Einzelbelegaufstellung!B137="Aufschließung",Einzelbelegaufstellung!G137,"0")</f>
        <v>0</v>
      </c>
      <c r="C121" s="4" t="str">
        <f>IF(Einzelbelegaufstellung!B137="Bauwerk - Rohbau",Einzelbelegaufstellung!G137,"0")</f>
        <v>0</v>
      </c>
      <c r="D121" s="4" t="str">
        <f>IF(Einzelbelegaufstellung!B137="Bauwerk - Technik",Einzelbelegaufstellung!G137,"0")</f>
        <v>0</v>
      </c>
      <c r="E121" s="4" t="str">
        <f>IF(Einzelbelegaufstellung!B137="Bauwerk - Ausbau",Einzelbelegaufstellung!G137,"0")</f>
        <v>0</v>
      </c>
      <c r="F121" s="4" t="str">
        <f>IF(Einzelbelegaufstellung!B137="Aussenanlagen",Einzelbelegaufstellung!G137,"0")</f>
        <v>0</v>
      </c>
      <c r="G121" s="4" t="str">
        <f>IF(Einzelbelegaufstellung!B137="Honorare",Einzelbelegaufstellung!G137,"0")</f>
        <v>0</v>
      </c>
      <c r="H121" s="4" t="str">
        <f>IF(Einzelbelegaufstellung!B137="Nebenausgaben",Einzelbelegaufstellung!G137,"0")</f>
        <v>0</v>
      </c>
      <c r="I121" s="4"/>
      <c r="J121" s="4"/>
      <c r="K121" s="4"/>
      <c r="L121" s="4"/>
      <c r="M121" s="4"/>
      <c r="N121" s="4" t="str">
        <f>IF(Einzelbelegaufstellung!B137="Sonstige Ausgaben",Einzelbelegaufstellung!G137,"0")</f>
        <v>0</v>
      </c>
    </row>
    <row r="122" spans="1:14" ht="15.75" thickBot="1">
      <c r="A122" s="4"/>
      <c r="B122" s="5">
        <f t="shared" ref="B122:H122" si="0">SUM(B2:B121)</f>
        <v>0</v>
      </c>
      <c r="C122" s="5">
        <f t="shared" si="0"/>
        <v>0</v>
      </c>
      <c r="D122" s="5">
        <f t="shared" si="0"/>
        <v>0</v>
      </c>
      <c r="E122" s="5">
        <f t="shared" si="0"/>
        <v>0</v>
      </c>
      <c r="F122" s="5">
        <f t="shared" si="0"/>
        <v>0</v>
      </c>
      <c r="G122" s="5">
        <f t="shared" si="0"/>
        <v>0</v>
      </c>
      <c r="H122" s="5">
        <f t="shared" si="0"/>
        <v>0</v>
      </c>
      <c r="I122" s="5"/>
      <c r="J122" s="5"/>
      <c r="K122" s="5"/>
      <c r="L122" s="5"/>
      <c r="M122" s="5"/>
      <c r="N122" s="5">
        <f>SUM(N2:N121)</f>
        <v>0</v>
      </c>
    </row>
    <row r="123" spans="1:14" ht="15.75" thickTop="1"/>
  </sheetData>
  <sheetProtection algorithmName="SHA-512" hashValue="sVSYkG9QQqPgEMVSWmcaPJliiEkgF1y7xsoYiXsHDQx3jNWHvtRZ6/9ECA8NuXUpKgJ7BDERjkp2Z1PVGwuWsQ==" saltValue="e4YGrLkbbcDUgzQE0zBzeg==" spinCount="100000" sheet="1" objects="1" scenarios="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3"/>
  <sheetViews>
    <sheetView zoomScale="90" zoomScaleNormal="90" workbookViewId="0">
      <selection activeCell="N23" sqref="N23"/>
    </sheetView>
  </sheetViews>
  <sheetFormatPr baseColWidth="10" defaultRowHeight="15"/>
  <cols>
    <col min="1" max="1" width="3" bestFit="1" customWidth="1"/>
    <col min="2" max="2" width="11.28515625" bestFit="1" customWidth="1"/>
    <col min="3" max="3" width="13.7109375" bestFit="1" customWidth="1"/>
    <col min="4" max="4" width="11.5703125" bestFit="1" customWidth="1"/>
    <col min="5" max="5" width="19.7109375" bestFit="1" customWidth="1"/>
    <col min="6" max="6" width="14" bestFit="1" customWidth="1"/>
    <col min="7" max="7" width="22.5703125" bestFit="1" customWidth="1"/>
    <col min="8" max="8" width="22.28515625" bestFit="1" customWidth="1"/>
    <col min="9" max="9" width="16.5703125" bestFit="1" customWidth="1"/>
    <col min="10" max="10" width="19" bestFit="1" customWidth="1"/>
  </cols>
  <sheetData>
    <row r="1" spans="1:10">
      <c r="A1" s="6" t="s">
        <v>98</v>
      </c>
      <c r="B1" s="7" t="s">
        <v>54</v>
      </c>
      <c r="C1" s="7" t="s">
        <v>107</v>
      </c>
      <c r="D1" s="7" t="s">
        <v>108</v>
      </c>
      <c r="E1" s="7" t="s">
        <v>108</v>
      </c>
      <c r="F1" s="7" t="s">
        <v>108</v>
      </c>
      <c r="G1" s="7" t="s">
        <v>55</v>
      </c>
      <c r="H1" s="7" t="s">
        <v>56</v>
      </c>
      <c r="I1" s="7" t="s">
        <v>57</v>
      </c>
      <c r="J1" s="7" t="s">
        <v>106</v>
      </c>
    </row>
    <row r="2" spans="1:10">
      <c r="A2" s="6">
        <v>1</v>
      </c>
      <c r="B2" s="6" t="str">
        <f>IF(Einzelbelegaufstellung!B145="Eigenmittel",Einzelbelegaufstellung!G145,"0")</f>
        <v>0</v>
      </c>
      <c r="C2" s="6" t="str">
        <f>IF(Einzelbelegaufstellung!B145="Einsparung durch Eigenleistung",Einzelbelegaufstellung!G145,"0")</f>
        <v>0</v>
      </c>
      <c r="D2" s="6"/>
      <c r="E2" s="6"/>
      <c r="F2" s="6"/>
      <c r="G2" s="6" t="str">
        <f>IF(Einzelbelegaufstellung!B145="Dachverbandsförderung",Einzelbelegaufstellung!G145,"0")</f>
        <v>0</v>
      </c>
      <c r="H2" s="6" t="str">
        <f>IF(Einzelbelegaufstellung!B145="Fachverbandsförderung",Einzelbelegaufstellung!G145,"0")</f>
        <v>0</v>
      </c>
      <c r="I2" s="6" t="str">
        <f>IF(Einzelbelegaufstellung!B145="Bundesförderung",Einzelbelegaufstellung!G145,"0")</f>
        <v>0</v>
      </c>
      <c r="J2" s="6" t="str">
        <f>IF(Einzelbelegaufstellung!B145="Sonstige Einnahmen",Einzelbelegaufstellung!G145,"0")</f>
        <v>0</v>
      </c>
    </row>
    <row r="3" spans="1:10">
      <c r="A3" s="6">
        <v>2</v>
      </c>
      <c r="B3" s="6" t="str">
        <f>IF(Einzelbelegaufstellung!B146="Eigenmittel",Einzelbelegaufstellung!G146,"0")</f>
        <v>0</v>
      </c>
      <c r="C3" s="6" t="str">
        <f>IF(Einzelbelegaufstellung!B146="Einsparung durch Eigenleistung",Einzelbelegaufstellung!G146,"0")</f>
        <v>0</v>
      </c>
      <c r="D3" s="6"/>
      <c r="E3" s="6"/>
      <c r="F3" s="6"/>
      <c r="G3" s="6" t="str">
        <f>IF(Einzelbelegaufstellung!B146="Dachverbandsförderung",Einzelbelegaufstellung!G146,"0")</f>
        <v>0</v>
      </c>
      <c r="H3" s="6" t="str">
        <f>IF(Einzelbelegaufstellung!B146="Fachverbandsförderung",Einzelbelegaufstellung!G146,"0")</f>
        <v>0</v>
      </c>
      <c r="I3" s="6" t="str">
        <f>IF(Einzelbelegaufstellung!B146="Bundesförderung",Einzelbelegaufstellung!G146,"0")</f>
        <v>0</v>
      </c>
      <c r="J3" s="6" t="str">
        <f>IF(Einzelbelegaufstellung!B146="Sonstige Einnahmen",Einzelbelegaufstellung!G146,"0")</f>
        <v>0</v>
      </c>
    </row>
    <row r="4" spans="1:10">
      <c r="A4" s="6">
        <v>3</v>
      </c>
      <c r="B4" s="6" t="str">
        <f>IF(Einzelbelegaufstellung!B147="Eigenmittel",Einzelbelegaufstellung!G147,"0")</f>
        <v>0</v>
      </c>
      <c r="C4" s="6" t="str">
        <f>IF(Einzelbelegaufstellung!B147="Einsparung durch Eigenleistung",Einzelbelegaufstellung!G147,"0")</f>
        <v>0</v>
      </c>
      <c r="D4" s="6"/>
      <c r="E4" s="6"/>
      <c r="F4" s="6"/>
      <c r="G4" s="6" t="str">
        <f>IF(Einzelbelegaufstellung!B147="Dachverbandsförderung",Einzelbelegaufstellung!G147,"0")</f>
        <v>0</v>
      </c>
      <c r="H4" s="6" t="str">
        <f>IF(Einzelbelegaufstellung!B147="Fachverbandsförderung",Einzelbelegaufstellung!G147,"0")</f>
        <v>0</v>
      </c>
      <c r="I4" s="6" t="str">
        <f>IF(Einzelbelegaufstellung!B147="Bundesförderung",Einzelbelegaufstellung!G147,"0")</f>
        <v>0</v>
      </c>
      <c r="J4" s="6" t="str">
        <f>IF(Einzelbelegaufstellung!B147="Sonstige Einnahmen",Einzelbelegaufstellung!G147,"0")</f>
        <v>0</v>
      </c>
    </row>
    <row r="5" spans="1:10">
      <c r="A5" s="6">
        <v>4</v>
      </c>
      <c r="B5" s="6" t="str">
        <f>IF(Einzelbelegaufstellung!B148="Eigenmittel",Einzelbelegaufstellung!G148,"0")</f>
        <v>0</v>
      </c>
      <c r="C5" s="6" t="str">
        <f>IF(Einzelbelegaufstellung!B148="Einsparung durch Eigenleistung",Einzelbelegaufstellung!G148,"0")</f>
        <v>0</v>
      </c>
      <c r="D5" s="6"/>
      <c r="E5" s="6"/>
      <c r="F5" s="6"/>
      <c r="G5" s="6" t="str">
        <f>IF(Einzelbelegaufstellung!B148="Dachverbandsförderung",Einzelbelegaufstellung!G148,"0")</f>
        <v>0</v>
      </c>
      <c r="H5" s="6" t="str">
        <f>IF(Einzelbelegaufstellung!B148="Fachverbandsförderung",Einzelbelegaufstellung!G148,"0")</f>
        <v>0</v>
      </c>
      <c r="I5" s="6" t="str">
        <f>IF(Einzelbelegaufstellung!B148="Bundesförderung",Einzelbelegaufstellung!G148,"0")</f>
        <v>0</v>
      </c>
      <c r="J5" s="6" t="str">
        <f>IF(Einzelbelegaufstellung!B148="Sonstige Einnahmen",Einzelbelegaufstellung!G148,"0")</f>
        <v>0</v>
      </c>
    </row>
    <row r="6" spans="1:10">
      <c r="A6" s="6">
        <v>5</v>
      </c>
      <c r="B6" s="6" t="str">
        <f>IF(Einzelbelegaufstellung!B149="Eigenmittel",Einzelbelegaufstellung!G149,"0")</f>
        <v>0</v>
      </c>
      <c r="C6" s="6" t="str">
        <f>IF(Einzelbelegaufstellung!B149="Einsparung durch Eigenleistung",Einzelbelegaufstellung!G149,"0")</f>
        <v>0</v>
      </c>
      <c r="D6" s="6"/>
      <c r="E6" s="6"/>
      <c r="F6" s="6"/>
      <c r="G6" s="6" t="str">
        <f>IF(Einzelbelegaufstellung!B149="Dachverbandsförderung",Einzelbelegaufstellung!G149,"0")</f>
        <v>0</v>
      </c>
      <c r="H6" s="6" t="str">
        <f>IF(Einzelbelegaufstellung!B149="Fachverbandsförderung",Einzelbelegaufstellung!G149,"0")</f>
        <v>0</v>
      </c>
      <c r="I6" s="6" t="str">
        <f>IF(Einzelbelegaufstellung!B149="Bundesförderung",Einzelbelegaufstellung!G149,"0")</f>
        <v>0</v>
      </c>
      <c r="J6" s="6" t="str">
        <f>IF(Einzelbelegaufstellung!B149="Sonstige Einnahmen",Einzelbelegaufstellung!G149,"0")</f>
        <v>0</v>
      </c>
    </row>
    <row r="7" spans="1:10">
      <c r="A7" s="6">
        <v>6</v>
      </c>
      <c r="B7" s="6" t="str">
        <f>IF(Einzelbelegaufstellung!B150="Eigenmittel",Einzelbelegaufstellung!G150,"0")</f>
        <v>0</v>
      </c>
      <c r="C7" s="6" t="str">
        <f>IF(Einzelbelegaufstellung!B150="Einsparung durch Eigenleistung",Einzelbelegaufstellung!G150,"0")</f>
        <v>0</v>
      </c>
      <c r="D7" s="6"/>
      <c r="E7" s="6"/>
      <c r="F7" s="6"/>
      <c r="G7" s="6" t="str">
        <f>IF(Einzelbelegaufstellung!B150="Dachverbandsförderung",Einzelbelegaufstellung!G150,"0")</f>
        <v>0</v>
      </c>
      <c r="H7" s="6" t="str">
        <f>IF(Einzelbelegaufstellung!B150="Fachverbandsförderung",Einzelbelegaufstellung!G150,"0")</f>
        <v>0</v>
      </c>
      <c r="I7" s="6" t="str">
        <f>IF(Einzelbelegaufstellung!B150="Bundesförderung",Einzelbelegaufstellung!G150,"0")</f>
        <v>0</v>
      </c>
      <c r="J7" s="6" t="str">
        <f>IF(Einzelbelegaufstellung!B150="Sonstige Einnahmen",Einzelbelegaufstellung!G150,"0")</f>
        <v>0</v>
      </c>
    </row>
    <row r="8" spans="1:10">
      <c r="A8" s="6">
        <v>7</v>
      </c>
      <c r="B8" s="6" t="str">
        <f>IF(Einzelbelegaufstellung!B151="Eigenmittel",Einzelbelegaufstellung!G151,"0")</f>
        <v>0</v>
      </c>
      <c r="C8" s="6" t="str">
        <f>IF(Einzelbelegaufstellung!B151="Einsparung durch Eigenleistung",Einzelbelegaufstellung!G151,"0")</f>
        <v>0</v>
      </c>
      <c r="D8" s="6"/>
      <c r="E8" s="6"/>
      <c r="F8" s="6"/>
      <c r="G8" s="6" t="str">
        <f>IF(Einzelbelegaufstellung!B151="Dachverbandsförderung",Einzelbelegaufstellung!G151,"0")</f>
        <v>0</v>
      </c>
      <c r="H8" s="6" t="str">
        <f>IF(Einzelbelegaufstellung!B151="Fachverbandsförderung",Einzelbelegaufstellung!G151,"0")</f>
        <v>0</v>
      </c>
      <c r="I8" s="6" t="str">
        <f>IF(Einzelbelegaufstellung!B151="Bundesförderung",Einzelbelegaufstellung!G151,"0")</f>
        <v>0</v>
      </c>
      <c r="J8" s="6" t="str">
        <f>IF(Einzelbelegaufstellung!B151="Sonstige Einnahmen",Einzelbelegaufstellung!G151,"0")</f>
        <v>0</v>
      </c>
    </row>
    <row r="9" spans="1:10">
      <c r="A9" s="6">
        <v>8</v>
      </c>
      <c r="B9" s="6" t="str">
        <f>IF(Einzelbelegaufstellung!B152="Eigenmittel",Einzelbelegaufstellung!G152,"0")</f>
        <v>0</v>
      </c>
      <c r="C9" s="6" t="str">
        <f>IF(Einzelbelegaufstellung!B152="Einsparung durch Eigenleistung",Einzelbelegaufstellung!G152,"0")</f>
        <v>0</v>
      </c>
      <c r="D9" s="6"/>
      <c r="E9" s="6"/>
      <c r="F9" s="6"/>
      <c r="G9" s="6" t="str">
        <f>IF(Einzelbelegaufstellung!B152="Dachverbandsförderung",Einzelbelegaufstellung!G152,"0")</f>
        <v>0</v>
      </c>
      <c r="H9" s="6" t="str">
        <f>IF(Einzelbelegaufstellung!B152="Fachverbandsförderung",Einzelbelegaufstellung!G152,"0")</f>
        <v>0</v>
      </c>
      <c r="I9" s="6" t="str">
        <f>IF(Einzelbelegaufstellung!B152="Bundesförderung",Einzelbelegaufstellung!G152,"0")</f>
        <v>0</v>
      </c>
      <c r="J9" s="6" t="str">
        <f>IF(Einzelbelegaufstellung!B152="Sonstige Einnahmen",Einzelbelegaufstellung!G152,"0")</f>
        <v>0</v>
      </c>
    </row>
    <row r="10" spans="1:10">
      <c r="A10" s="6">
        <v>9</v>
      </c>
      <c r="B10" s="6" t="str">
        <f>IF(Einzelbelegaufstellung!B153="Eigenmittel",Einzelbelegaufstellung!G153,"0")</f>
        <v>0</v>
      </c>
      <c r="C10" s="6" t="str">
        <f>IF(Einzelbelegaufstellung!B153="Einsparung durch Eigenleistung",Einzelbelegaufstellung!G153,"0")</f>
        <v>0</v>
      </c>
      <c r="D10" s="6"/>
      <c r="E10" s="6"/>
      <c r="F10" s="6"/>
      <c r="G10" s="6" t="str">
        <f>IF(Einzelbelegaufstellung!B153="Dachverbandsförderung",Einzelbelegaufstellung!G153,"0")</f>
        <v>0</v>
      </c>
      <c r="H10" s="6" t="str">
        <f>IF(Einzelbelegaufstellung!B153="Fachverbandsförderung",Einzelbelegaufstellung!G153,"0")</f>
        <v>0</v>
      </c>
      <c r="I10" s="6" t="str">
        <f>IF(Einzelbelegaufstellung!B153="Bundesförderung",Einzelbelegaufstellung!G153,"0")</f>
        <v>0</v>
      </c>
      <c r="J10" s="6" t="str">
        <f>IF(Einzelbelegaufstellung!B153="Sonstige Einnahmen",Einzelbelegaufstellung!G153,"0")</f>
        <v>0</v>
      </c>
    </row>
    <row r="11" spans="1:10">
      <c r="A11" s="6">
        <v>10</v>
      </c>
      <c r="B11" s="6" t="str">
        <f>IF(Einzelbelegaufstellung!B154="Eigenmittel",Einzelbelegaufstellung!G154,"0")</f>
        <v>0</v>
      </c>
      <c r="C11" s="6" t="str">
        <f>IF(Einzelbelegaufstellung!B154="Einsparung durch Eigenleistung",Einzelbelegaufstellung!G154,"0")</f>
        <v>0</v>
      </c>
      <c r="D11" s="6"/>
      <c r="E11" s="6"/>
      <c r="F11" s="6"/>
      <c r="G11" s="6" t="str">
        <f>IF(Einzelbelegaufstellung!B154="Dachverbandsförderung",Einzelbelegaufstellung!G154,"0")</f>
        <v>0</v>
      </c>
      <c r="H11" s="6" t="str">
        <f>IF(Einzelbelegaufstellung!B154="Fachverbandsförderung",Einzelbelegaufstellung!G154,"0")</f>
        <v>0</v>
      </c>
      <c r="I11" s="6" t="str">
        <f>IF(Einzelbelegaufstellung!B154="Bundesförderung",Einzelbelegaufstellung!G154,"0")</f>
        <v>0</v>
      </c>
      <c r="J11" s="6" t="str">
        <f>IF(Einzelbelegaufstellung!B154="Sonstige Einnahmen",Einzelbelegaufstellung!G154,"0")</f>
        <v>0</v>
      </c>
    </row>
    <row r="12" spans="1:10">
      <c r="A12" s="6">
        <v>11</v>
      </c>
      <c r="B12" s="6" t="str">
        <f>IF(Einzelbelegaufstellung!B155="Eigenmittel",Einzelbelegaufstellung!G155,"0")</f>
        <v>0</v>
      </c>
      <c r="C12" s="6" t="str">
        <f>IF(Einzelbelegaufstellung!B155="Einsparung durch Eigenleistung",Einzelbelegaufstellung!G155,"0")</f>
        <v>0</v>
      </c>
      <c r="D12" s="6"/>
      <c r="E12" s="6"/>
      <c r="F12" s="6"/>
      <c r="G12" s="6" t="str">
        <f>IF(Einzelbelegaufstellung!B155="Dachverbandsförderung",Einzelbelegaufstellung!G155,"0")</f>
        <v>0</v>
      </c>
      <c r="H12" s="6" t="str">
        <f>IF(Einzelbelegaufstellung!B155="Fachverbandsförderung",Einzelbelegaufstellung!G155,"0")</f>
        <v>0</v>
      </c>
      <c r="I12" s="6" t="str">
        <f>IF(Einzelbelegaufstellung!B155="Bundesförderung",Einzelbelegaufstellung!G155,"0")</f>
        <v>0</v>
      </c>
      <c r="J12" s="6" t="str">
        <f>IF(Einzelbelegaufstellung!B155="Sonstige Einnahmen",Einzelbelegaufstellung!G155,"0")</f>
        <v>0</v>
      </c>
    </row>
    <row r="13" spans="1:10">
      <c r="A13" s="6">
        <v>12</v>
      </c>
      <c r="B13" s="6" t="str">
        <f>IF(Einzelbelegaufstellung!B156="Eigenmittel",Einzelbelegaufstellung!G156,"0")</f>
        <v>0</v>
      </c>
      <c r="C13" s="6" t="str">
        <f>IF(Einzelbelegaufstellung!B156="Einsparung durch Eigenleistung",Einzelbelegaufstellung!G156,"0")</f>
        <v>0</v>
      </c>
      <c r="D13" s="6"/>
      <c r="E13" s="6"/>
      <c r="F13" s="6"/>
      <c r="G13" s="6" t="str">
        <f>IF(Einzelbelegaufstellung!B156="Dachverbandsförderung",Einzelbelegaufstellung!G156,"0")</f>
        <v>0</v>
      </c>
      <c r="H13" s="6" t="str">
        <f>IF(Einzelbelegaufstellung!B156="Fachverbandsförderung",Einzelbelegaufstellung!G156,"0")</f>
        <v>0</v>
      </c>
      <c r="I13" s="6" t="str">
        <f>IF(Einzelbelegaufstellung!B156="Bundesförderung",Einzelbelegaufstellung!G156,"0")</f>
        <v>0</v>
      </c>
      <c r="J13" s="6" t="str">
        <f>IF(Einzelbelegaufstellung!B156="Sonstige Einnahmen",Einzelbelegaufstellung!G156,"0")</f>
        <v>0</v>
      </c>
    </row>
    <row r="14" spans="1:10">
      <c r="A14" s="6">
        <v>13</v>
      </c>
      <c r="B14" s="6" t="str">
        <f>IF(Einzelbelegaufstellung!B157="Eigenmittel",Einzelbelegaufstellung!G157,"0")</f>
        <v>0</v>
      </c>
      <c r="C14" s="6" t="str">
        <f>IF(Einzelbelegaufstellung!B157="Einsparung durch Eigenleistung",Einzelbelegaufstellung!G157,"0")</f>
        <v>0</v>
      </c>
      <c r="D14" s="6"/>
      <c r="E14" s="6"/>
      <c r="F14" s="6"/>
      <c r="G14" s="6" t="str">
        <f>IF(Einzelbelegaufstellung!B157="Dachverbandsförderung",Einzelbelegaufstellung!G157,"0")</f>
        <v>0</v>
      </c>
      <c r="H14" s="6" t="str">
        <f>IF(Einzelbelegaufstellung!B157="Fachverbandsförderung",Einzelbelegaufstellung!G157,"0")</f>
        <v>0</v>
      </c>
      <c r="I14" s="6" t="str">
        <f>IF(Einzelbelegaufstellung!B157="Bundesförderung",Einzelbelegaufstellung!G157,"0")</f>
        <v>0</v>
      </c>
      <c r="J14" s="6" t="str">
        <f>IF(Einzelbelegaufstellung!B157="Sonstige Einnahmen",Einzelbelegaufstellung!G157,"0")</f>
        <v>0</v>
      </c>
    </row>
    <row r="15" spans="1:10">
      <c r="A15" s="6">
        <v>14</v>
      </c>
      <c r="B15" s="6" t="str">
        <f>IF(Einzelbelegaufstellung!B158="Eigenmittel",Einzelbelegaufstellung!G158,"0")</f>
        <v>0</v>
      </c>
      <c r="C15" s="6" t="str">
        <f>IF(Einzelbelegaufstellung!B158="Einsparung durch Eigenleistung",Einzelbelegaufstellung!G158,"0")</f>
        <v>0</v>
      </c>
      <c r="D15" s="6"/>
      <c r="E15" s="6"/>
      <c r="F15" s="6"/>
      <c r="G15" s="6" t="str">
        <f>IF(Einzelbelegaufstellung!B158="Dachverbandsförderung",Einzelbelegaufstellung!G158,"0")</f>
        <v>0</v>
      </c>
      <c r="H15" s="6" t="str">
        <f>IF(Einzelbelegaufstellung!B158="Fachverbandsförderung",Einzelbelegaufstellung!G158,"0")</f>
        <v>0</v>
      </c>
      <c r="I15" s="6" t="str">
        <f>IF(Einzelbelegaufstellung!B158="Bundesförderung",Einzelbelegaufstellung!G158,"0")</f>
        <v>0</v>
      </c>
      <c r="J15" s="6" t="str">
        <f>IF(Einzelbelegaufstellung!B158="Sonstige Einnahmen",Einzelbelegaufstellung!G158,"0")</f>
        <v>0</v>
      </c>
    </row>
    <row r="16" spans="1:10">
      <c r="A16" s="6">
        <v>15</v>
      </c>
      <c r="B16" s="6" t="str">
        <f>IF(Einzelbelegaufstellung!B159="Eigenmittel",Einzelbelegaufstellung!G159,"0")</f>
        <v>0</v>
      </c>
      <c r="C16" s="6" t="str">
        <f>IF(Einzelbelegaufstellung!B159="Einsparung durch Eigenleistung",Einzelbelegaufstellung!G159,"0")</f>
        <v>0</v>
      </c>
      <c r="D16" s="6"/>
      <c r="E16" s="6"/>
      <c r="F16" s="6"/>
      <c r="G16" s="6" t="str">
        <f>IF(Einzelbelegaufstellung!B159="Dachverbandsförderung",Einzelbelegaufstellung!G159,"0")</f>
        <v>0</v>
      </c>
      <c r="H16" s="6" t="str">
        <f>IF(Einzelbelegaufstellung!B159="Fachverbandsförderung",Einzelbelegaufstellung!G159,"0")</f>
        <v>0</v>
      </c>
      <c r="I16" s="6" t="str">
        <f>IF(Einzelbelegaufstellung!B159="Bundesförderung",Einzelbelegaufstellung!G159,"0")</f>
        <v>0</v>
      </c>
      <c r="J16" s="6" t="str">
        <f>IF(Einzelbelegaufstellung!B159="Sonstige Einnahmen",Einzelbelegaufstellung!G159,"0")</f>
        <v>0</v>
      </c>
    </row>
    <row r="17" spans="1:10">
      <c r="A17" s="6">
        <v>16</v>
      </c>
      <c r="B17" s="6" t="str">
        <f>IF(Einzelbelegaufstellung!B160="Eigenmittel",Einzelbelegaufstellung!G160,"0")</f>
        <v>0</v>
      </c>
      <c r="C17" s="6" t="str">
        <f>IF(Einzelbelegaufstellung!B160="Einsparung durch Eigenleistung",Einzelbelegaufstellung!G160,"0")</f>
        <v>0</v>
      </c>
      <c r="D17" s="6"/>
      <c r="E17" s="6"/>
      <c r="F17" s="6"/>
      <c r="G17" s="6" t="str">
        <f>IF(Einzelbelegaufstellung!B160="Dachverbandsförderung",Einzelbelegaufstellung!G160,"0")</f>
        <v>0</v>
      </c>
      <c r="H17" s="6" t="str">
        <f>IF(Einzelbelegaufstellung!B160="Fachverbandsförderung",Einzelbelegaufstellung!G160,"0")</f>
        <v>0</v>
      </c>
      <c r="I17" s="6" t="str">
        <f>IF(Einzelbelegaufstellung!B160="Bundesförderung",Einzelbelegaufstellung!G160,"0")</f>
        <v>0</v>
      </c>
      <c r="J17" s="6" t="str">
        <f>IF(Einzelbelegaufstellung!B160="Sonstige Einnahmen",Einzelbelegaufstellung!G160,"0")</f>
        <v>0</v>
      </c>
    </row>
    <row r="18" spans="1:10">
      <c r="A18" s="6">
        <v>17</v>
      </c>
      <c r="B18" s="6" t="str">
        <f>IF(Einzelbelegaufstellung!B161="Eigenmittel",Einzelbelegaufstellung!G161,"0")</f>
        <v>0</v>
      </c>
      <c r="C18" s="6" t="str">
        <f>IF(Einzelbelegaufstellung!B161="Einsparung durch Eigenleistung",Einzelbelegaufstellung!G161,"0")</f>
        <v>0</v>
      </c>
      <c r="D18" s="6"/>
      <c r="E18" s="6"/>
      <c r="F18" s="6"/>
      <c r="G18" s="6" t="str">
        <f>IF(Einzelbelegaufstellung!B161="Dachverbandsförderung",Einzelbelegaufstellung!G161,"0")</f>
        <v>0</v>
      </c>
      <c r="H18" s="6" t="str">
        <f>IF(Einzelbelegaufstellung!B161="Fachverbandsförderung",Einzelbelegaufstellung!G161,"0")</f>
        <v>0</v>
      </c>
      <c r="I18" s="6" t="str">
        <f>IF(Einzelbelegaufstellung!B161="Bundesförderung",Einzelbelegaufstellung!G161,"0")</f>
        <v>0</v>
      </c>
      <c r="J18" s="6" t="str">
        <f>IF(Einzelbelegaufstellung!B161="Sonstige Einnahmen",Einzelbelegaufstellung!G161,"0")</f>
        <v>0</v>
      </c>
    </row>
    <row r="19" spans="1:10">
      <c r="A19" s="6">
        <v>18</v>
      </c>
      <c r="B19" s="6" t="str">
        <f>IF(Einzelbelegaufstellung!B162="Eigenmittel",Einzelbelegaufstellung!G162,"0")</f>
        <v>0</v>
      </c>
      <c r="C19" s="6" t="str">
        <f>IF(Einzelbelegaufstellung!B162="Einsparung durch Eigenleistung",Einzelbelegaufstellung!G162,"0")</f>
        <v>0</v>
      </c>
      <c r="D19" s="6"/>
      <c r="E19" s="6"/>
      <c r="F19" s="6"/>
      <c r="G19" s="6" t="str">
        <f>IF(Einzelbelegaufstellung!B162="Dachverbandsförderung",Einzelbelegaufstellung!G162,"0")</f>
        <v>0</v>
      </c>
      <c r="H19" s="6" t="str">
        <f>IF(Einzelbelegaufstellung!B162="Fachverbandsförderung",Einzelbelegaufstellung!G162,"0")</f>
        <v>0</v>
      </c>
      <c r="I19" s="6" t="str">
        <f>IF(Einzelbelegaufstellung!B162="Bundesförderung",Einzelbelegaufstellung!G162,"0")</f>
        <v>0</v>
      </c>
      <c r="J19" s="6" t="str">
        <f>IF(Einzelbelegaufstellung!B162="Sonstige Einnahmen",Einzelbelegaufstellung!G162,"0")</f>
        <v>0</v>
      </c>
    </row>
    <row r="20" spans="1:10">
      <c r="A20" s="6">
        <v>19</v>
      </c>
      <c r="B20" s="6" t="str">
        <f>IF(Einzelbelegaufstellung!B163="Eigenmittel",Einzelbelegaufstellung!G163,"0")</f>
        <v>0</v>
      </c>
      <c r="C20" s="6" t="str">
        <f>IF(Einzelbelegaufstellung!B163="Einsparung durch Eigenleistung",Einzelbelegaufstellung!G163,"0")</f>
        <v>0</v>
      </c>
      <c r="D20" s="6"/>
      <c r="E20" s="6"/>
      <c r="F20" s="6"/>
      <c r="G20" s="6" t="str">
        <f>IF(Einzelbelegaufstellung!B163="Dachverbandsförderung",Einzelbelegaufstellung!G163,"0")</f>
        <v>0</v>
      </c>
      <c r="H20" s="6" t="str">
        <f>IF(Einzelbelegaufstellung!B163="Fachverbandsförderung",Einzelbelegaufstellung!G163,"0")</f>
        <v>0</v>
      </c>
      <c r="I20" s="6" t="str">
        <f>IF(Einzelbelegaufstellung!B163="Bundesförderung",Einzelbelegaufstellung!G163,"0")</f>
        <v>0</v>
      </c>
      <c r="J20" s="6" t="str">
        <f>IF(Einzelbelegaufstellung!B163="Sonstige Einnahmen",Einzelbelegaufstellung!G163,"0")</f>
        <v>0</v>
      </c>
    </row>
    <row r="21" spans="1:10">
      <c r="A21" s="6">
        <v>20</v>
      </c>
      <c r="B21" s="6" t="str">
        <f>IF(Einzelbelegaufstellung!B164="Eigenmittel",Einzelbelegaufstellung!G164,"0")</f>
        <v>0</v>
      </c>
      <c r="C21" s="6" t="str">
        <f>IF(Einzelbelegaufstellung!B164="Einsparung durch Eigenleistung",Einzelbelegaufstellung!G164,"0")</f>
        <v>0</v>
      </c>
      <c r="D21" s="6"/>
      <c r="E21" s="6"/>
      <c r="F21" s="6"/>
      <c r="G21" s="6" t="str">
        <f>IF(Einzelbelegaufstellung!B164="Dachverbandsförderung",Einzelbelegaufstellung!G164,"0")</f>
        <v>0</v>
      </c>
      <c r="H21" s="6" t="str">
        <f>IF(Einzelbelegaufstellung!B164="Fachverbandsförderung",Einzelbelegaufstellung!G164,"0")</f>
        <v>0</v>
      </c>
      <c r="I21" s="6" t="str">
        <f>IF(Einzelbelegaufstellung!B164="Bundesförderung",Einzelbelegaufstellung!G164,"0")</f>
        <v>0</v>
      </c>
      <c r="J21" s="6" t="str">
        <f>IF(Einzelbelegaufstellung!B164="Sonstige Einnahmen",Einzelbelegaufstellung!G164,"0")</f>
        <v>0</v>
      </c>
    </row>
    <row r="22" spans="1:10" ht="15.75" thickBot="1">
      <c r="A22" s="7"/>
      <c r="B22" s="8">
        <f>SUM(B2:B21)</f>
        <v>0</v>
      </c>
      <c r="C22" s="8">
        <f t="shared" ref="C22:J22" si="0">SUM(C2:C21)</f>
        <v>0</v>
      </c>
      <c r="D22" s="8"/>
      <c r="E22" s="8"/>
      <c r="F22" s="8"/>
      <c r="G22" s="8">
        <f t="shared" si="0"/>
        <v>0</v>
      </c>
      <c r="H22" s="8">
        <f t="shared" si="0"/>
        <v>0</v>
      </c>
      <c r="I22" s="8">
        <f t="shared" si="0"/>
        <v>0</v>
      </c>
      <c r="J22" s="8">
        <f t="shared" si="0"/>
        <v>0</v>
      </c>
    </row>
    <row r="23" spans="1:10" ht="15.75" thickTop="1"/>
  </sheetData>
  <sheetProtection algorithmName="SHA-512" hashValue="q2HDep5ZPmsy/l5sH/npAnyLP4wQFdArf1LoKFPsH/I3VdSFUYc0AluTILR5gqEC6wqBN7stc7LXDG8AwW6Ghg==" saltValue="ibkLWwZtKRetzdILtV/zww==" spinCount="100000" sheet="1" objects="1" scenarios="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23"/>
  <sheetViews>
    <sheetView zoomScale="90" zoomScaleNormal="90" workbookViewId="0">
      <selection activeCell="Q25" sqref="Q25"/>
    </sheetView>
  </sheetViews>
  <sheetFormatPr baseColWidth="10" defaultRowHeight="15"/>
  <cols>
    <col min="1" max="1" width="4.42578125" bestFit="1" customWidth="1"/>
    <col min="2" max="2" width="8.85546875" bestFit="1" customWidth="1"/>
    <col min="3" max="3" width="8.7109375" bestFit="1" customWidth="1"/>
    <col min="4" max="4" width="12" bestFit="1" customWidth="1"/>
    <col min="5" max="5" width="18.85546875" bestFit="1" customWidth="1"/>
    <col min="6" max="6" width="7.85546875" bestFit="1" customWidth="1"/>
    <col min="7" max="7" width="26.5703125" bestFit="1" customWidth="1"/>
    <col min="8" max="8" width="37.7109375" bestFit="1" customWidth="1"/>
    <col min="9" max="9" width="11.140625" bestFit="1" customWidth="1"/>
    <col min="10" max="10" width="21.5703125" bestFit="1" customWidth="1"/>
    <col min="11" max="11" width="13" bestFit="1" customWidth="1"/>
    <col min="12" max="12" width="7" bestFit="1" customWidth="1"/>
    <col min="13" max="13" width="7.28515625" bestFit="1" customWidth="1"/>
    <col min="14" max="14" width="17.7109375" bestFit="1" customWidth="1"/>
  </cols>
  <sheetData>
    <row r="1" spans="1:14">
      <c r="A1" s="9" t="s">
        <v>97</v>
      </c>
      <c r="B1" s="9" t="s">
        <v>109</v>
      </c>
      <c r="C1" s="9" t="s">
        <v>118</v>
      </c>
      <c r="D1" s="9" t="s">
        <v>110</v>
      </c>
      <c r="E1" s="9" t="s">
        <v>111</v>
      </c>
      <c r="F1" s="9" t="s">
        <v>113</v>
      </c>
      <c r="G1" s="9" t="s">
        <v>114</v>
      </c>
      <c r="H1" s="9" t="s">
        <v>115</v>
      </c>
      <c r="I1" s="9" t="s">
        <v>108</v>
      </c>
      <c r="J1" s="9" t="s">
        <v>108</v>
      </c>
      <c r="K1" s="9" t="s">
        <v>108</v>
      </c>
      <c r="L1" s="9" t="s">
        <v>108</v>
      </c>
      <c r="M1" s="9" t="s">
        <v>108</v>
      </c>
      <c r="N1" s="9" t="s">
        <v>105</v>
      </c>
    </row>
    <row r="2" spans="1:14">
      <c r="A2" s="9">
        <v>1</v>
      </c>
      <c r="B2" s="9" t="str">
        <f>IF(Einzelbelegaufstellung!B6="Aufschließung",Einzelbelegaufstellung!H6,"0")</f>
        <v>0</v>
      </c>
      <c r="C2" s="9" t="str">
        <f>IF(Einzelbelegaufstellung!B6="Bauwerk - Rohbau",Einzelbelegaufstellung!H6,"0")</f>
        <v>0</v>
      </c>
      <c r="D2" s="9" t="str">
        <f>IF(Einzelbelegaufstellung!B6="Bauwerk - Technik",Einzelbelegaufstellung!H6,"0")</f>
        <v>0</v>
      </c>
      <c r="E2" s="9" t="str">
        <f>IF(Einzelbelegaufstellung!B6="Bauwerk - Ausbau",Einzelbelegaufstellung!H6,"0")</f>
        <v>0</v>
      </c>
      <c r="F2" s="9" t="str">
        <f>IF(Einzelbelegaufstellung!B6="Aussenanlagen",Einzelbelegaufstellung!H6,"0")</f>
        <v>0</v>
      </c>
      <c r="G2" s="9" t="str">
        <f>IF(Einzelbelegaufstellung!B6="Honorare",Einzelbelegaufstellung!H6,"0")</f>
        <v>0</v>
      </c>
      <c r="H2" s="9" t="str">
        <f>IF(Einzelbelegaufstellung!B6="Nebenausgaben",Einzelbelegaufstellung!H6,"0")</f>
        <v>0</v>
      </c>
      <c r="I2" s="9"/>
      <c r="J2" s="9"/>
      <c r="K2" s="9"/>
      <c r="L2" s="9"/>
      <c r="M2" s="9"/>
      <c r="N2" s="9" t="str">
        <f>IF(Einzelbelegaufstellung!B6="Sonstige Ausgaben",Einzelbelegaufstellung!H6,"0")</f>
        <v>0</v>
      </c>
    </row>
    <row r="3" spans="1:14">
      <c r="A3" s="9">
        <v>2</v>
      </c>
      <c r="B3" s="9" t="str">
        <f>IF(Einzelbelegaufstellung!B7="Aufschließung",Einzelbelegaufstellung!H7,"0")</f>
        <v>0</v>
      </c>
      <c r="C3" s="9" t="str">
        <f>IF(Einzelbelegaufstellung!B7="Bauwerk - Rohbau",Einzelbelegaufstellung!H7,"0")</f>
        <v>0</v>
      </c>
      <c r="D3" s="9" t="str">
        <f>IF(Einzelbelegaufstellung!B7="Bauwerk - Technik",Einzelbelegaufstellung!H7,"0")</f>
        <v>0</v>
      </c>
      <c r="E3" s="9" t="str">
        <f>IF(Einzelbelegaufstellung!B7="Bauwerk - Ausbau",Einzelbelegaufstellung!H7,"0")</f>
        <v>0</v>
      </c>
      <c r="F3" s="9" t="str">
        <f>IF(Einzelbelegaufstellung!B7="Aussenanlagen",Einzelbelegaufstellung!H7,"0")</f>
        <v>0</v>
      </c>
      <c r="G3" s="9" t="str">
        <f>IF(Einzelbelegaufstellung!B7="Honorare",Einzelbelegaufstellung!H7,"0")</f>
        <v>0</v>
      </c>
      <c r="H3" s="9" t="str">
        <f>IF(Einzelbelegaufstellung!B7="Nebenausgaben",Einzelbelegaufstellung!H7,"0")</f>
        <v>0</v>
      </c>
      <c r="I3" s="9"/>
      <c r="J3" s="9"/>
      <c r="K3" s="9"/>
      <c r="L3" s="9"/>
      <c r="M3" s="9"/>
      <c r="N3" s="9" t="str">
        <f>IF(Einzelbelegaufstellung!B7="Sonstige Ausgaben",Einzelbelegaufstellung!H7,"0")</f>
        <v>0</v>
      </c>
    </row>
    <row r="4" spans="1:14">
      <c r="A4" s="9">
        <v>3</v>
      </c>
      <c r="B4" s="9" t="str">
        <f>IF(Einzelbelegaufstellung!B8="Aufschließung",Einzelbelegaufstellung!H8,"0")</f>
        <v>0</v>
      </c>
      <c r="C4" s="9" t="str">
        <f>IF(Einzelbelegaufstellung!B8="Bauwerk - Rohbau",Einzelbelegaufstellung!H8,"0")</f>
        <v>0</v>
      </c>
      <c r="D4" s="9" t="str">
        <f>IF(Einzelbelegaufstellung!B8="Bauwerk - Technik",Einzelbelegaufstellung!H8,"0")</f>
        <v>0</v>
      </c>
      <c r="E4" s="9" t="str">
        <f>IF(Einzelbelegaufstellung!B8="Bauwerk - Ausbau",Einzelbelegaufstellung!H8,"0")</f>
        <v>0</v>
      </c>
      <c r="F4" s="9" t="str">
        <f>IF(Einzelbelegaufstellung!B8="Aussenanlagen",Einzelbelegaufstellung!H8,"0")</f>
        <v>0</v>
      </c>
      <c r="G4" s="9" t="str">
        <f>IF(Einzelbelegaufstellung!B8="Honorare",Einzelbelegaufstellung!H8,"0")</f>
        <v>0</v>
      </c>
      <c r="H4" s="9" t="str">
        <f>IF(Einzelbelegaufstellung!B8="Nebenausgaben",Einzelbelegaufstellung!H8,"0")</f>
        <v>0</v>
      </c>
      <c r="I4" s="9"/>
      <c r="J4" s="9"/>
      <c r="K4" s="9"/>
      <c r="L4" s="9"/>
      <c r="M4" s="9"/>
      <c r="N4" s="9" t="str">
        <f>IF(Einzelbelegaufstellung!B8="Sonstige Ausgaben",Einzelbelegaufstellung!H8,"0")</f>
        <v>0</v>
      </c>
    </row>
    <row r="5" spans="1:14">
      <c r="A5" s="9">
        <v>4</v>
      </c>
      <c r="B5" s="9" t="str">
        <f>IF(Einzelbelegaufstellung!B9="Aufschließung",Einzelbelegaufstellung!H9,"0")</f>
        <v>0</v>
      </c>
      <c r="C5" s="9" t="str">
        <f>IF(Einzelbelegaufstellung!B9="Bauwerk - Rohbau",Einzelbelegaufstellung!H9,"0")</f>
        <v>0</v>
      </c>
      <c r="D5" s="9" t="str">
        <f>IF(Einzelbelegaufstellung!B9="Bauwerk - Technik",Einzelbelegaufstellung!H9,"0")</f>
        <v>0</v>
      </c>
      <c r="E5" s="9" t="str">
        <f>IF(Einzelbelegaufstellung!B9="Bauwerk - Ausbau",Einzelbelegaufstellung!H9,"0")</f>
        <v>0</v>
      </c>
      <c r="F5" s="9" t="str">
        <f>IF(Einzelbelegaufstellung!B9="Aussenanlagen",Einzelbelegaufstellung!H9,"0")</f>
        <v>0</v>
      </c>
      <c r="G5" s="9" t="str">
        <f>IF(Einzelbelegaufstellung!B9="Honorare",Einzelbelegaufstellung!H9,"0")</f>
        <v>0</v>
      </c>
      <c r="H5" s="9" t="str">
        <f>IF(Einzelbelegaufstellung!B9="Nebenausgaben",Einzelbelegaufstellung!H9,"0")</f>
        <v>0</v>
      </c>
      <c r="I5" s="9"/>
      <c r="J5" s="9"/>
      <c r="K5" s="9"/>
      <c r="L5" s="9"/>
      <c r="M5" s="9"/>
      <c r="N5" s="9" t="str">
        <f>IF(Einzelbelegaufstellung!B9="Sonstige Ausgaben",Einzelbelegaufstellung!H9,"0")</f>
        <v>0</v>
      </c>
    </row>
    <row r="6" spans="1:14">
      <c r="A6" s="9">
        <v>5</v>
      </c>
      <c r="B6" s="9" t="str">
        <f>IF(Einzelbelegaufstellung!B10="Aufschließung",Einzelbelegaufstellung!H10,"0")</f>
        <v>0</v>
      </c>
      <c r="C6" s="9" t="str">
        <f>IF(Einzelbelegaufstellung!B10="Bauwerk - Rohbau",Einzelbelegaufstellung!H10,"0")</f>
        <v>0</v>
      </c>
      <c r="D6" s="9" t="str">
        <f>IF(Einzelbelegaufstellung!B10="Bauwerk - Technik",Einzelbelegaufstellung!H10,"0")</f>
        <v>0</v>
      </c>
      <c r="E6" s="9" t="str">
        <f>IF(Einzelbelegaufstellung!B10="Bauwerk - Ausbau",Einzelbelegaufstellung!H10,"0")</f>
        <v>0</v>
      </c>
      <c r="F6" s="9" t="str">
        <f>IF(Einzelbelegaufstellung!B10="Aussenanlagen",Einzelbelegaufstellung!H10,"0")</f>
        <v>0</v>
      </c>
      <c r="G6" s="9" t="str">
        <f>IF(Einzelbelegaufstellung!B10="Honorare",Einzelbelegaufstellung!H10,"0")</f>
        <v>0</v>
      </c>
      <c r="H6" s="9" t="str">
        <f>IF(Einzelbelegaufstellung!B10="Nebenausgaben",Einzelbelegaufstellung!H10,"0")</f>
        <v>0</v>
      </c>
      <c r="I6" s="9"/>
      <c r="J6" s="9"/>
      <c r="K6" s="9"/>
      <c r="L6" s="9"/>
      <c r="M6" s="9"/>
      <c r="N6" s="9" t="str">
        <f>IF(Einzelbelegaufstellung!B10="Sonstige Ausgaben",Einzelbelegaufstellung!H10,"0")</f>
        <v>0</v>
      </c>
    </row>
    <row r="7" spans="1:14">
      <c r="A7" s="9">
        <v>6</v>
      </c>
      <c r="B7" s="9" t="str">
        <f>IF(Einzelbelegaufstellung!B11="Aufschließung",Einzelbelegaufstellung!H11,"0")</f>
        <v>0</v>
      </c>
      <c r="C7" s="9" t="str">
        <f>IF(Einzelbelegaufstellung!B11="Bauwerk - Rohbau",Einzelbelegaufstellung!H11,"0")</f>
        <v>0</v>
      </c>
      <c r="D7" s="9" t="str">
        <f>IF(Einzelbelegaufstellung!B11="Bauwerk - Technik",Einzelbelegaufstellung!H11,"0")</f>
        <v>0</v>
      </c>
      <c r="E7" s="9" t="str">
        <f>IF(Einzelbelegaufstellung!B11="Bauwerk - Ausbau",Einzelbelegaufstellung!H11,"0")</f>
        <v>0</v>
      </c>
      <c r="F7" s="9" t="str">
        <f>IF(Einzelbelegaufstellung!B11="Aussenanlagen",Einzelbelegaufstellung!H11,"0")</f>
        <v>0</v>
      </c>
      <c r="G7" s="9" t="str">
        <f>IF(Einzelbelegaufstellung!B11="Honorare",Einzelbelegaufstellung!H11,"0")</f>
        <v>0</v>
      </c>
      <c r="H7" s="9" t="str">
        <f>IF(Einzelbelegaufstellung!B11="Nebenausgaben",Einzelbelegaufstellung!H11,"0")</f>
        <v>0</v>
      </c>
      <c r="I7" s="9"/>
      <c r="J7" s="9"/>
      <c r="K7" s="9"/>
      <c r="L7" s="9"/>
      <c r="M7" s="9"/>
      <c r="N7" s="9" t="str">
        <f>IF(Einzelbelegaufstellung!B11="Sonstige Ausgaben",Einzelbelegaufstellung!H11,"0")</f>
        <v>0</v>
      </c>
    </row>
    <row r="8" spans="1:14">
      <c r="A8" s="9">
        <v>7</v>
      </c>
      <c r="B8" s="9" t="str">
        <f>IF(Einzelbelegaufstellung!B12="Aufschließung",Einzelbelegaufstellung!H12,"0")</f>
        <v>0</v>
      </c>
      <c r="C8" s="9" t="str">
        <f>IF(Einzelbelegaufstellung!B12="Bauwerk - Rohbau",Einzelbelegaufstellung!H12,"0")</f>
        <v>0</v>
      </c>
      <c r="D8" s="9" t="str">
        <f>IF(Einzelbelegaufstellung!B12="Bauwerk - Technik",Einzelbelegaufstellung!H12,"0")</f>
        <v>0</v>
      </c>
      <c r="E8" s="9" t="str">
        <f>IF(Einzelbelegaufstellung!B12="Bauwerk - Ausbau",Einzelbelegaufstellung!H12,"0")</f>
        <v>0</v>
      </c>
      <c r="F8" s="9" t="str">
        <f>IF(Einzelbelegaufstellung!B12="Aussenanlagen",Einzelbelegaufstellung!H12,"0")</f>
        <v>0</v>
      </c>
      <c r="G8" s="9" t="str">
        <f>IF(Einzelbelegaufstellung!B12="Honorare",Einzelbelegaufstellung!H12,"0")</f>
        <v>0</v>
      </c>
      <c r="H8" s="9" t="str">
        <f>IF(Einzelbelegaufstellung!B12="Nebenausgaben",Einzelbelegaufstellung!H12,"0")</f>
        <v>0</v>
      </c>
      <c r="I8" s="9"/>
      <c r="J8" s="9"/>
      <c r="K8" s="9"/>
      <c r="L8" s="9"/>
      <c r="M8" s="9"/>
      <c r="N8" s="9" t="str">
        <f>IF(Einzelbelegaufstellung!B12="Sonstige Ausgaben",Einzelbelegaufstellung!H12,"0")</f>
        <v>0</v>
      </c>
    </row>
    <row r="9" spans="1:14">
      <c r="A9" s="9">
        <v>8</v>
      </c>
      <c r="B9" s="9" t="str">
        <f>IF(Einzelbelegaufstellung!B13="Aufschließung",Einzelbelegaufstellung!H13,"0")</f>
        <v>0</v>
      </c>
      <c r="C9" s="9" t="str">
        <f>IF(Einzelbelegaufstellung!B13="Bauwerk - Rohbau",Einzelbelegaufstellung!H13,"0")</f>
        <v>0</v>
      </c>
      <c r="D9" s="9" t="str">
        <f>IF(Einzelbelegaufstellung!B13="Bauwerk - Technik",Einzelbelegaufstellung!H13,"0")</f>
        <v>0</v>
      </c>
      <c r="E9" s="9" t="str">
        <f>IF(Einzelbelegaufstellung!B13="Bauwerk - Ausbau",Einzelbelegaufstellung!H13,"0")</f>
        <v>0</v>
      </c>
      <c r="F9" s="9" t="str">
        <f>IF(Einzelbelegaufstellung!B13="Aussenanlagen",Einzelbelegaufstellung!H13,"0")</f>
        <v>0</v>
      </c>
      <c r="G9" s="9" t="str">
        <f>IF(Einzelbelegaufstellung!B13="Honorare",Einzelbelegaufstellung!H13,"0")</f>
        <v>0</v>
      </c>
      <c r="H9" s="9" t="str">
        <f>IF(Einzelbelegaufstellung!B13="Nebenausgaben",Einzelbelegaufstellung!H13,"0")</f>
        <v>0</v>
      </c>
      <c r="I9" s="9"/>
      <c r="J9" s="9"/>
      <c r="K9" s="9"/>
      <c r="L9" s="9"/>
      <c r="M9" s="9"/>
      <c r="N9" s="9" t="str">
        <f>IF(Einzelbelegaufstellung!B13="Sonstige Ausgaben",Einzelbelegaufstellung!H13,"0")</f>
        <v>0</v>
      </c>
    </row>
    <row r="10" spans="1:14">
      <c r="A10" s="9">
        <v>9</v>
      </c>
      <c r="B10" s="9" t="str">
        <f>IF(Einzelbelegaufstellung!B14="Aufschließung",Einzelbelegaufstellung!H14,"0")</f>
        <v>0</v>
      </c>
      <c r="C10" s="9" t="str">
        <f>IF(Einzelbelegaufstellung!B14="Bauwerk - Rohbau",Einzelbelegaufstellung!H14,"0")</f>
        <v>0</v>
      </c>
      <c r="D10" s="9" t="str">
        <f>IF(Einzelbelegaufstellung!B14="Bauwerk - Technik",Einzelbelegaufstellung!H14,"0")</f>
        <v>0</v>
      </c>
      <c r="E10" s="9" t="str">
        <f>IF(Einzelbelegaufstellung!B14="Bauwerk - Ausbau",Einzelbelegaufstellung!H14,"0")</f>
        <v>0</v>
      </c>
      <c r="F10" s="9" t="str">
        <f>IF(Einzelbelegaufstellung!B14="Aussenanlagen",Einzelbelegaufstellung!H14,"0")</f>
        <v>0</v>
      </c>
      <c r="G10" s="9" t="str">
        <f>IF(Einzelbelegaufstellung!B14="Honorare",Einzelbelegaufstellung!H14,"0")</f>
        <v>0</v>
      </c>
      <c r="H10" s="9" t="str">
        <f>IF(Einzelbelegaufstellung!B14="Nebenausgaben",Einzelbelegaufstellung!H14,"0")</f>
        <v>0</v>
      </c>
      <c r="I10" s="9"/>
      <c r="J10" s="9"/>
      <c r="K10" s="9"/>
      <c r="L10" s="9"/>
      <c r="M10" s="9"/>
      <c r="N10" s="9" t="str">
        <f>IF(Einzelbelegaufstellung!B14="Sonstige Ausgaben",Einzelbelegaufstellung!H14,"0")</f>
        <v>0</v>
      </c>
    </row>
    <row r="11" spans="1:14">
      <c r="A11" s="9">
        <v>10</v>
      </c>
      <c r="B11" s="9" t="str">
        <f>IF(Einzelbelegaufstellung!B15="Aufschließung",Einzelbelegaufstellung!H15,"0")</f>
        <v>0</v>
      </c>
      <c r="C11" s="9" t="str">
        <f>IF(Einzelbelegaufstellung!B15="Bauwerk - Rohbau",Einzelbelegaufstellung!H15,"0")</f>
        <v>0</v>
      </c>
      <c r="D11" s="9" t="str">
        <f>IF(Einzelbelegaufstellung!B15="Bauwerk - Technik",Einzelbelegaufstellung!H15,"0")</f>
        <v>0</v>
      </c>
      <c r="E11" s="9" t="str">
        <f>IF(Einzelbelegaufstellung!B15="Bauwerk - Ausbau",Einzelbelegaufstellung!H15,"0")</f>
        <v>0</v>
      </c>
      <c r="F11" s="9" t="str">
        <f>IF(Einzelbelegaufstellung!B15="Aussenanlagen",Einzelbelegaufstellung!H15,"0")</f>
        <v>0</v>
      </c>
      <c r="G11" s="9" t="str">
        <f>IF(Einzelbelegaufstellung!B15="Honorare",Einzelbelegaufstellung!H15,"0")</f>
        <v>0</v>
      </c>
      <c r="H11" s="9" t="str">
        <f>IF(Einzelbelegaufstellung!B15="Nebenausgaben",Einzelbelegaufstellung!H15,"0")</f>
        <v>0</v>
      </c>
      <c r="I11" s="9"/>
      <c r="J11" s="9"/>
      <c r="K11" s="9"/>
      <c r="L11" s="9"/>
      <c r="M11" s="9"/>
      <c r="N11" s="9" t="str">
        <f>IF(Einzelbelegaufstellung!B15="Sonstige Ausgaben",Einzelbelegaufstellung!H15,"0")</f>
        <v>0</v>
      </c>
    </row>
    <row r="12" spans="1:14">
      <c r="A12" s="9">
        <v>11</v>
      </c>
      <c r="B12" s="9" t="str">
        <f>IF(Einzelbelegaufstellung!B16="Aufschließung",Einzelbelegaufstellung!H16,"0")</f>
        <v>0</v>
      </c>
      <c r="C12" s="9" t="str">
        <f>IF(Einzelbelegaufstellung!B16="Bauwerk - Rohbau",Einzelbelegaufstellung!H16,"0")</f>
        <v>0</v>
      </c>
      <c r="D12" s="9" t="str">
        <f>IF(Einzelbelegaufstellung!B16="Bauwerk - Technik",Einzelbelegaufstellung!H16,"0")</f>
        <v>0</v>
      </c>
      <c r="E12" s="9" t="str">
        <f>IF(Einzelbelegaufstellung!B16="Bauwerk - Ausbau",Einzelbelegaufstellung!H16,"0")</f>
        <v>0</v>
      </c>
      <c r="F12" s="9" t="str">
        <f>IF(Einzelbelegaufstellung!B16="Aussenanlagen",Einzelbelegaufstellung!H16,"0")</f>
        <v>0</v>
      </c>
      <c r="G12" s="9" t="str">
        <f>IF(Einzelbelegaufstellung!B16="Honorare",Einzelbelegaufstellung!H16,"0")</f>
        <v>0</v>
      </c>
      <c r="H12" s="9" t="str">
        <f>IF(Einzelbelegaufstellung!B16="Nebenausgaben",Einzelbelegaufstellung!H16,"0")</f>
        <v>0</v>
      </c>
      <c r="I12" s="9"/>
      <c r="J12" s="9"/>
      <c r="K12" s="9"/>
      <c r="L12" s="9"/>
      <c r="M12" s="9"/>
      <c r="N12" s="9" t="str">
        <f>IF(Einzelbelegaufstellung!B16="Sonstige Ausgaben",Einzelbelegaufstellung!H16,"0")</f>
        <v>0</v>
      </c>
    </row>
    <row r="13" spans="1:14">
      <c r="A13" s="9">
        <v>12</v>
      </c>
      <c r="B13" s="9" t="str">
        <f>IF(Einzelbelegaufstellung!B17="Aufschließung",Einzelbelegaufstellung!H17,"0")</f>
        <v>0</v>
      </c>
      <c r="C13" s="9" t="str">
        <f>IF(Einzelbelegaufstellung!B17="Bauwerk - Rohbau",Einzelbelegaufstellung!H17,"0")</f>
        <v>0</v>
      </c>
      <c r="D13" s="9" t="str">
        <f>IF(Einzelbelegaufstellung!B17="Bauwerk - Technik",Einzelbelegaufstellung!H17,"0")</f>
        <v>0</v>
      </c>
      <c r="E13" s="9" t="str">
        <f>IF(Einzelbelegaufstellung!B17="Bauwerk - Ausbau",Einzelbelegaufstellung!H17,"0")</f>
        <v>0</v>
      </c>
      <c r="F13" s="9" t="str">
        <f>IF(Einzelbelegaufstellung!B17="Aussenanlagen",Einzelbelegaufstellung!H17,"0")</f>
        <v>0</v>
      </c>
      <c r="G13" s="9" t="str">
        <f>IF(Einzelbelegaufstellung!B17="Honorare",Einzelbelegaufstellung!H17,"0")</f>
        <v>0</v>
      </c>
      <c r="H13" s="9" t="str">
        <f>IF(Einzelbelegaufstellung!B17="Nebenausgaben",Einzelbelegaufstellung!H17,"0")</f>
        <v>0</v>
      </c>
      <c r="I13" s="9"/>
      <c r="J13" s="9"/>
      <c r="K13" s="9"/>
      <c r="L13" s="9"/>
      <c r="M13" s="9"/>
      <c r="N13" s="9" t="str">
        <f>IF(Einzelbelegaufstellung!B17="Sonstige Ausgaben",Einzelbelegaufstellung!H17,"0")</f>
        <v>0</v>
      </c>
    </row>
    <row r="14" spans="1:14">
      <c r="A14" s="9">
        <v>13</v>
      </c>
      <c r="B14" s="9" t="str">
        <f>IF(Einzelbelegaufstellung!B18="Aufschließung",Einzelbelegaufstellung!H18,"0")</f>
        <v>0</v>
      </c>
      <c r="C14" s="9" t="str">
        <f>IF(Einzelbelegaufstellung!B18="Bauwerk - Rohbau",Einzelbelegaufstellung!H18,"0")</f>
        <v>0</v>
      </c>
      <c r="D14" s="9" t="str">
        <f>IF(Einzelbelegaufstellung!B18="Bauwerk - Technik",Einzelbelegaufstellung!H18,"0")</f>
        <v>0</v>
      </c>
      <c r="E14" s="9" t="str">
        <f>IF(Einzelbelegaufstellung!B18="Bauwerk - Ausbau",Einzelbelegaufstellung!H18,"0")</f>
        <v>0</v>
      </c>
      <c r="F14" s="9" t="str">
        <f>IF(Einzelbelegaufstellung!B18="Aussenanlagen",Einzelbelegaufstellung!H18,"0")</f>
        <v>0</v>
      </c>
      <c r="G14" s="9" t="str">
        <f>IF(Einzelbelegaufstellung!B18="Honorare",Einzelbelegaufstellung!H18,"0")</f>
        <v>0</v>
      </c>
      <c r="H14" s="9" t="str">
        <f>IF(Einzelbelegaufstellung!B18="Nebenausgaben",Einzelbelegaufstellung!H18,"0")</f>
        <v>0</v>
      </c>
      <c r="I14" s="9"/>
      <c r="J14" s="9"/>
      <c r="K14" s="9"/>
      <c r="L14" s="9"/>
      <c r="M14" s="9"/>
      <c r="N14" s="9" t="str">
        <f>IF(Einzelbelegaufstellung!B18="Sonstige Ausgaben",Einzelbelegaufstellung!H18,"0")</f>
        <v>0</v>
      </c>
    </row>
    <row r="15" spans="1:14">
      <c r="A15" s="9">
        <v>14</v>
      </c>
      <c r="B15" s="9" t="str">
        <f>IF(Einzelbelegaufstellung!B19="Aufschließung",Einzelbelegaufstellung!H19,"0")</f>
        <v>0</v>
      </c>
      <c r="C15" s="9" t="str">
        <f>IF(Einzelbelegaufstellung!B19="Bauwerk - Rohbau",Einzelbelegaufstellung!H19,"0")</f>
        <v>0</v>
      </c>
      <c r="D15" s="9" t="str">
        <f>IF(Einzelbelegaufstellung!B19="Bauwerk - Technik",Einzelbelegaufstellung!H19,"0")</f>
        <v>0</v>
      </c>
      <c r="E15" s="9" t="str">
        <f>IF(Einzelbelegaufstellung!B19="Bauwerk - Ausbau",Einzelbelegaufstellung!H19,"0")</f>
        <v>0</v>
      </c>
      <c r="F15" s="9" t="str">
        <f>IF(Einzelbelegaufstellung!B19="Aussenanlagen",Einzelbelegaufstellung!H19,"0")</f>
        <v>0</v>
      </c>
      <c r="G15" s="9" t="str">
        <f>IF(Einzelbelegaufstellung!B19="Honorare",Einzelbelegaufstellung!H19,"0")</f>
        <v>0</v>
      </c>
      <c r="H15" s="9" t="str">
        <f>IF(Einzelbelegaufstellung!B19="Nebenausgaben",Einzelbelegaufstellung!H19,"0")</f>
        <v>0</v>
      </c>
      <c r="I15" s="9"/>
      <c r="J15" s="9"/>
      <c r="K15" s="9"/>
      <c r="L15" s="9"/>
      <c r="M15" s="9"/>
      <c r="N15" s="9" t="str">
        <f>IF(Einzelbelegaufstellung!B19="Sonstige Ausgaben",Einzelbelegaufstellung!H19,"0")</f>
        <v>0</v>
      </c>
    </row>
    <row r="16" spans="1:14">
      <c r="A16" s="9">
        <v>15</v>
      </c>
      <c r="B16" s="9" t="str">
        <f>IF(Einzelbelegaufstellung!B20="Aufschließung",Einzelbelegaufstellung!H20,"0")</f>
        <v>0</v>
      </c>
      <c r="C16" s="9" t="str">
        <f>IF(Einzelbelegaufstellung!B20="Bauwerk - Rohbau",Einzelbelegaufstellung!H20,"0")</f>
        <v>0</v>
      </c>
      <c r="D16" s="9" t="str">
        <f>IF(Einzelbelegaufstellung!B20="Bauwerk - Technik",Einzelbelegaufstellung!H20,"0")</f>
        <v>0</v>
      </c>
      <c r="E16" s="9" t="str">
        <f>IF(Einzelbelegaufstellung!B20="Bauwerk - Ausbau",Einzelbelegaufstellung!H20,"0")</f>
        <v>0</v>
      </c>
      <c r="F16" s="9" t="str">
        <f>IF(Einzelbelegaufstellung!B20="Aussenanlagen",Einzelbelegaufstellung!H20,"0")</f>
        <v>0</v>
      </c>
      <c r="G16" s="9" t="str">
        <f>IF(Einzelbelegaufstellung!B20="Honorare",Einzelbelegaufstellung!H20,"0")</f>
        <v>0</v>
      </c>
      <c r="H16" s="9" t="str">
        <f>IF(Einzelbelegaufstellung!B20="Nebenausgaben",Einzelbelegaufstellung!H20,"0")</f>
        <v>0</v>
      </c>
      <c r="I16" s="9"/>
      <c r="J16" s="9"/>
      <c r="K16" s="9"/>
      <c r="L16" s="9"/>
      <c r="M16" s="9"/>
      <c r="N16" s="9" t="str">
        <f>IF(Einzelbelegaufstellung!B20="Sonstige Ausgaben",Einzelbelegaufstellung!H20,"0")</f>
        <v>0</v>
      </c>
    </row>
    <row r="17" spans="1:14">
      <c r="A17" s="9">
        <v>16</v>
      </c>
      <c r="B17" s="9" t="str">
        <f>IF(Einzelbelegaufstellung!B21="Aufschließung",Einzelbelegaufstellung!H21,"0")</f>
        <v>0</v>
      </c>
      <c r="C17" s="9" t="str">
        <f>IF(Einzelbelegaufstellung!B21="Bauwerk - Rohbau",Einzelbelegaufstellung!H21,"0")</f>
        <v>0</v>
      </c>
      <c r="D17" s="9" t="str">
        <f>IF(Einzelbelegaufstellung!B21="Bauwerk - Technik",Einzelbelegaufstellung!H21,"0")</f>
        <v>0</v>
      </c>
      <c r="E17" s="9" t="str">
        <f>IF(Einzelbelegaufstellung!B21="Bauwerk - Ausbau",Einzelbelegaufstellung!H21,"0")</f>
        <v>0</v>
      </c>
      <c r="F17" s="9" t="str">
        <f>IF(Einzelbelegaufstellung!B21="Aussenanlagen",Einzelbelegaufstellung!H21,"0")</f>
        <v>0</v>
      </c>
      <c r="G17" s="9" t="str">
        <f>IF(Einzelbelegaufstellung!B21="Honorare",Einzelbelegaufstellung!H21,"0")</f>
        <v>0</v>
      </c>
      <c r="H17" s="9" t="str">
        <f>IF(Einzelbelegaufstellung!B21="Nebenausgaben",Einzelbelegaufstellung!H21,"0")</f>
        <v>0</v>
      </c>
      <c r="I17" s="9"/>
      <c r="J17" s="9"/>
      <c r="K17" s="9"/>
      <c r="L17" s="9"/>
      <c r="M17" s="9"/>
      <c r="N17" s="9" t="str">
        <f>IF(Einzelbelegaufstellung!B21="Sonstige Ausgaben",Einzelbelegaufstellung!H21,"0")</f>
        <v>0</v>
      </c>
    </row>
    <row r="18" spans="1:14">
      <c r="A18" s="9">
        <v>17</v>
      </c>
      <c r="B18" s="9" t="str">
        <f>IF(Einzelbelegaufstellung!B22="Aufschließung",Einzelbelegaufstellung!H22,"0")</f>
        <v>0</v>
      </c>
      <c r="C18" s="9" t="str">
        <f>IF(Einzelbelegaufstellung!B22="Bauwerk - Rohbau",Einzelbelegaufstellung!H22,"0")</f>
        <v>0</v>
      </c>
      <c r="D18" s="9" t="str">
        <f>IF(Einzelbelegaufstellung!B22="Bauwerk - Technik",Einzelbelegaufstellung!H22,"0")</f>
        <v>0</v>
      </c>
      <c r="E18" s="9" t="str">
        <f>IF(Einzelbelegaufstellung!B22="Bauwerk - Ausbau",Einzelbelegaufstellung!H22,"0")</f>
        <v>0</v>
      </c>
      <c r="F18" s="9" t="str">
        <f>IF(Einzelbelegaufstellung!B22="Aussenanlagen",Einzelbelegaufstellung!H22,"0")</f>
        <v>0</v>
      </c>
      <c r="G18" s="9" t="str">
        <f>IF(Einzelbelegaufstellung!B22="Honorare",Einzelbelegaufstellung!H22,"0")</f>
        <v>0</v>
      </c>
      <c r="H18" s="9" t="str">
        <f>IF(Einzelbelegaufstellung!B22="Nebenausgaben",Einzelbelegaufstellung!H22,"0")</f>
        <v>0</v>
      </c>
      <c r="I18" s="9"/>
      <c r="J18" s="9"/>
      <c r="K18" s="9"/>
      <c r="L18" s="9"/>
      <c r="M18" s="9"/>
      <c r="N18" s="9" t="str">
        <f>IF(Einzelbelegaufstellung!B22="Sonstige Ausgaben",Einzelbelegaufstellung!H22,"0")</f>
        <v>0</v>
      </c>
    </row>
    <row r="19" spans="1:14">
      <c r="A19" s="9">
        <v>18</v>
      </c>
      <c r="B19" s="9" t="str">
        <f>IF(Einzelbelegaufstellung!B23="Aufschließung",Einzelbelegaufstellung!H23,"0")</f>
        <v>0</v>
      </c>
      <c r="C19" s="9" t="str">
        <f>IF(Einzelbelegaufstellung!B23="Bauwerk - Rohbau",Einzelbelegaufstellung!H23,"0")</f>
        <v>0</v>
      </c>
      <c r="D19" s="9" t="str">
        <f>IF(Einzelbelegaufstellung!B23="Bauwerk - Technik",Einzelbelegaufstellung!H23,"0")</f>
        <v>0</v>
      </c>
      <c r="E19" s="9" t="str">
        <f>IF(Einzelbelegaufstellung!B23="Bauwerk - Ausbau",Einzelbelegaufstellung!H23,"0")</f>
        <v>0</v>
      </c>
      <c r="F19" s="9" t="str">
        <f>IF(Einzelbelegaufstellung!B23="Aussenanlagen",Einzelbelegaufstellung!H23,"0")</f>
        <v>0</v>
      </c>
      <c r="G19" s="9" t="str">
        <f>IF(Einzelbelegaufstellung!B23="Honorare",Einzelbelegaufstellung!H23,"0")</f>
        <v>0</v>
      </c>
      <c r="H19" s="9" t="str">
        <f>IF(Einzelbelegaufstellung!B23="Nebenausgaben",Einzelbelegaufstellung!H23,"0")</f>
        <v>0</v>
      </c>
      <c r="I19" s="9"/>
      <c r="J19" s="9"/>
      <c r="K19" s="9"/>
      <c r="L19" s="9"/>
      <c r="M19" s="9"/>
      <c r="N19" s="9" t="str">
        <f>IF(Einzelbelegaufstellung!B23="Sonstige Ausgaben",Einzelbelegaufstellung!H23,"0")</f>
        <v>0</v>
      </c>
    </row>
    <row r="20" spans="1:14">
      <c r="A20" s="9">
        <v>19</v>
      </c>
      <c r="B20" s="9" t="str">
        <f>IF(Einzelbelegaufstellung!B24="Aufschließung",Einzelbelegaufstellung!H24,"0")</f>
        <v>0</v>
      </c>
      <c r="C20" s="9" t="str">
        <f>IF(Einzelbelegaufstellung!B24="Bauwerk - Rohbau",Einzelbelegaufstellung!H24,"0")</f>
        <v>0</v>
      </c>
      <c r="D20" s="9" t="str">
        <f>IF(Einzelbelegaufstellung!B24="Bauwerk - Technik",Einzelbelegaufstellung!H24,"0")</f>
        <v>0</v>
      </c>
      <c r="E20" s="9" t="str">
        <f>IF(Einzelbelegaufstellung!B24="Bauwerk - Ausbau",Einzelbelegaufstellung!H24,"0")</f>
        <v>0</v>
      </c>
      <c r="F20" s="9" t="str">
        <f>IF(Einzelbelegaufstellung!B24="Aussenanlagen",Einzelbelegaufstellung!H24,"0")</f>
        <v>0</v>
      </c>
      <c r="G20" s="9" t="str">
        <f>IF(Einzelbelegaufstellung!B24="Honorare",Einzelbelegaufstellung!H24,"0")</f>
        <v>0</v>
      </c>
      <c r="H20" s="9" t="str">
        <f>IF(Einzelbelegaufstellung!B24="Nebenausgaben",Einzelbelegaufstellung!H24,"0")</f>
        <v>0</v>
      </c>
      <c r="I20" s="9"/>
      <c r="J20" s="9"/>
      <c r="K20" s="9"/>
      <c r="L20" s="9"/>
      <c r="M20" s="9"/>
      <c r="N20" s="9" t="str">
        <f>IF(Einzelbelegaufstellung!B24="Sonstige Ausgaben",Einzelbelegaufstellung!H24,"0")</f>
        <v>0</v>
      </c>
    </row>
    <row r="21" spans="1:14">
      <c r="A21" s="9">
        <v>20</v>
      </c>
      <c r="B21" s="9" t="str">
        <f>IF(Einzelbelegaufstellung!B25="Aufschließung",Einzelbelegaufstellung!H25,"0")</f>
        <v>0</v>
      </c>
      <c r="C21" s="9" t="str">
        <f>IF(Einzelbelegaufstellung!B25="Bauwerk - Rohbau",Einzelbelegaufstellung!H25,"0")</f>
        <v>0</v>
      </c>
      <c r="D21" s="9" t="str">
        <f>IF(Einzelbelegaufstellung!B25="Bauwerk - Technik",Einzelbelegaufstellung!H25,"0")</f>
        <v>0</v>
      </c>
      <c r="E21" s="9" t="str">
        <f>IF(Einzelbelegaufstellung!B25="Bauwerk - Ausbau",Einzelbelegaufstellung!H25,"0")</f>
        <v>0</v>
      </c>
      <c r="F21" s="9" t="str">
        <f>IF(Einzelbelegaufstellung!B25="Aussenanlagen",Einzelbelegaufstellung!H25,"0")</f>
        <v>0</v>
      </c>
      <c r="G21" s="9" t="str">
        <f>IF(Einzelbelegaufstellung!B25="Honorare",Einzelbelegaufstellung!H25,"0")</f>
        <v>0</v>
      </c>
      <c r="H21" s="9" t="str">
        <f>IF(Einzelbelegaufstellung!B25="Nebenausgaben",Einzelbelegaufstellung!H25,"0")</f>
        <v>0</v>
      </c>
      <c r="I21" s="9"/>
      <c r="J21" s="9"/>
      <c r="K21" s="9"/>
      <c r="L21" s="9"/>
      <c r="M21" s="9"/>
      <c r="N21" s="9" t="str">
        <f>IF(Einzelbelegaufstellung!B25="Sonstige Ausgaben",Einzelbelegaufstellung!H25,"0")</f>
        <v>0</v>
      </c>
    </row>
    <row r="22" spans="1:14">
      <c r="A22" s="9">
        <v>21</v>
      </c>
      <c r="B22" s="9" t="str">
        <f>IF(Einzelbelegaufstellung!B26="Aufschließung",Einzelbelegaufstellung!H26,"0")</f>
        <v>0</v>
      </c>
      <c r="C22" s="9" t="str">
        <f>IF(Einzelbelegaufstellung!B26="Bauwerk - Rohbau",Einzelbelegaufstellung!H26,"0")</f>
        <v>0</v>
      </c>
      <c r="D22" s="9" t="str">
        <f>IF(Einzelbelegaufstellung!B26="Bauwerk - Technik",Einzelbelegaufstellung!H26,"0")</f>
        <v>0</v>
      </c>
      <c r="E22" s="9" t="str">
        <f>IF(Einzelbelegaufstellung!B26="Bauwerk - Ausbau",Einzelbelegaufstellung!H26,"0")</f>
        <v>0</v>
      </c>
      <c r="F22" s="9" t="str">
        <f>IF(Einzelbelegaufstellung!B26="Aussenanlagen",Einzelbelegaufstellung!H26,"0")</f>
        <v>0</v>
      </c>
      <c r="G22" s="9" t="str">
        <f>IF(Einzelbelegaufstellung!B26="Honorare",Einzelbelegaufstellung!H26,"0")</f>
        <v>0</v>
      </c>
      <c r="H22" s="9" t="str">
        <f>IF(Einzelbelegaufstellung!B26="Nebenausgaben",Einzelbelegaufstellung!H26,"0")</f>
        <v>0</v>
      </c>
      <c r="I22" s="9"/>
      <c r="J22" s="9"/>
      <c r="K22" s="9"/>
      <c r="L22" s="9"/>
      <c r="M22" s="9"/>
      <c r="N22" s="9" t="str">
        <f>IF(Einzelbelegaufstellung!B26="Sonstige Ausgaben",Einzelbelegaufstellung!H26,"0")</f>
        <v>0</v>
      </c>
    </row>
    <row r="23" spans="1:14">
      <c r="A23" s="9">
        <v>22</v>
      </c>
      <c r="B23" s="9" t="str">
        <f>IF(Einzelbelegaufstellung!B27="Aufschließung",Einzelbelegaufstellung!H27,"0")</f>
        <v>0</v>
      </c>
      <c r="C23" s="9" t="str">
        <f>IF(Einzelbelegaufstellung!B27="Bauwerk - Rohbau",Einzelbelegaufstellung!H27,"0")</f>
        <v>0</v>
      </c>
      <c r="D23" s="9" t="str">
        <f>IF(Einzelbelegaufstellung!B27="Bauwerk - Technik",Einzelbelegaufstellung!H27,"0")</f>
        <v>0</v>
      </c>
      <c r="E23" s="9" t="str">
        <f>IF(Einzelbelegaufstellung!B27="Bauwerk - Ausbau",Einzelbelegaufstellung!H27,"0")</f>
        <v>0</v>
      </c>
      <c r="F23" s="9" t="str">
        <f>IF(Einzelbelegaufstellung!B27="Aussenanlagen",Einzelbelegaufstellung!H27,"0")</f>
        <v>0</v>
      </c>
      <c r="G23" s="9" t="str">
        <f>IF(Einzelbelegaufstellung!B27="Honorare",Einzelbelegaufstellung!H27,"0")</f>
        <v>0</v>
      </c>
      <c r="H23" s="9" t="str">
        <f>IF(Einzelbelegaufstellung!B27="Nebenausgaben",Einzelbelegaufstellung!H27,"0")</f>
        <v>0</v>
      </c>
      <c r="I23" s="9"/>
      <c r="J23" s="9"/>
      <c r="K23" s="9"/>
      <c r="L23" s="9"/>
      <c r="M23" s="9"/>
      <c r="N23" s="9" t="str">
        <f>IF(Einzelbelegaufstellung!B27="Sonstige Ausgaben",Einzelbelegaufstellung!H27,"0")</f>
        <v>0</v>
      </c>
    </row>
    <row r="24" spans="1:14">
      <c r="A24" s="9">
        <v>23</v>
      </c>
      <c r="B24" s="9" t="str">
        <f>IF(Einzelbelegaufstellung!B28="Aufschließung",Einzelbelegaufstellung!H28,"0")</f>
        <v>0</v>
      </c>
      <c r="C24" s="9" t="str">
        <f>IF(Einzelbelegaufstellung!B28="Bauwerk - Rohbau",Einzelbelegaufstellung!H28,"0")</f>
        <v>0</v>
      </c>
      <c r="D24" s="9" t="str">
        <f>IF(Einzelbelegaufstellung!B28="Bauwerk - Technik",Einzelbelegaufstellung!H28,"0")</f>
        <v>0</v>
      </c>
      <c r="E24" s="9" t="str">
        <f>IF(Einzelbelegaufstellung!B28="Bauwerk - Ausbau",Einzelbelegaufstellung!H28,"0")</f>
        <v>0</v>
      </c>
      <c r="F24" s="9" t="str">
        <f>IF(Einzelbelegaufstellung!B28="Aussenanlagen",Einzelbelegaufstellung!H28,"0")</f>
        <v>0</v>
      </c>
      <c r="G24" s="9" t="str">
        <f>IF(Einzelbelegaufstellung!B28="Honorare",Einzelbelegaufstellung!H28,"0")</f>
        <v>0</v>
      </c>
      <c r="H24" s="9" t="str">
        <f>IF(Einzelbelegaufstellung!B28="Nebenausgaben",Einzelbelegaufstellung!H28,"0")</f>
        <v>0</v>
      </c>
      <c r="I24" s="9"/>
      <c r="J24" s="9"/>
      <c r="K24" s="9"/>
      <c r="L24" s="9"/>
      <c r="M24" s="9"/>
      <c r="N24" s="9" t="str">
        <f>IF(Einzelbelegaufstellung!B28="Sonstige Ausgaben",Einzelbelegaufstellung!H28,"0")</f>
        <v>0</v>
      </c>
    </row>
    <row r="25" spans="1:14">
      <c r="A25" s="9">
        <v>24</v>
      </c>
      <c r="B25" s="9" t="str">
        <f>IF(Einzelbelegaufstellung!B29="Aufschließung",Einzelbelegaufstellung!H29,"0")</f>
        <v>0</v>
      </c>
      <c r="C25" s="9" t="str">
        <f>IF(Einzelbelegaufstellung!B29="Bauwerk - Rohbau",Einzelbelegaufstellung!H29,"0")</f>
        <v>0</v>
      </c>
      <c r="D25" s="9" t="str">
        <f>IF(Einzelbelegaufstellung!B29="Bauwerk - Technik",Einzelbelegaufstellung!H29,"0")</f>
        <v>0</v>
      </c>
      <c r="E25" s="9" t="str">
        <f>IF(Einzelbelegaufstellung!B29="Bauwerk - Ausbau",Einzelbelegaufstellung!H29,"0")</f>
        <v>0</v>
      </c>
      <c r="F25" s="9" t="str">
        <f>IF(Einzelbelegaufstellung!B29="Aussenanlagen",Einzelbelegaufstellung!H29,"0")</f>
        <v>0</v>
      </c>
      <c r="G25" s="9" t="str">
        <f>IF(Einzelbelegaufstellung!B29="Honorare",Einzelbelegaufstellung!H29,"0")</f>
        <v>0</v>
      </c>
      <c r="H25" s="9" t="str">
        <f>IF(Einzelbelegaufstellung!B29="Nebenausgaben",Einzelbelegaufstellung!H29,"0")</f>
        <v>0</v>
      </c>
      <c r="I25" s="9"/>
      <c r="J25" s="9"/>
      <c r="K25" s="9"/>
      <c r="L25" s="9"/>
      <c r="M25" s="9"/>
      <c r="N25" s="9" t="str">
        <f>IF(Einzelbelegaufstellung!B29="Sonstige Ausgaben",Einzelbelegaufstellung!H29,"0")</f>
        <v>0</v>
      </c>
    </row>
    <row r="26" spans="1:14">
      <c r="A26" s="9">
        <v>25</v>
      </c>
      <c r="B26" s="9" t="str">
        <f>IF(Einzelbelegaufstellung!B30="Aufschließung",Einzelbelegaufstellung!H30,"0")</f>
        <v>0</v>
      </c>
      <c r="C26" s="9" t="str">
        <f>IF(Einzelbelegaufstellung!B30="Bauwerk - Rohbau",Einzelbelegaufstellung!H30,"0")</f>
        <v>0</v>
      </c>
      <c r="D26" s="9" t="str">
        <f>IF(Einzelbelegaufstellung!B30="Bauwerk - Technik",Einzelbelegaufstellung!H30,"0")</f>
        <v>0</v>
      </c>
      <c r="E26" s="9" t="str">
        <f>IF(Einzelbelegaufstellung!B30="Bauwerk - Ausbau",Einzelbelegaufstellung!H30,"0")</f>
        <v>0</v>
      </c>
      <c r="F26" s="9" t="str">
        <f>IF(Einzelbelegaufstellung!B30="Aussenanlagen",Einzelbelegaufstellung!H30,"0")</f>
        <v>0</v>
      </c>
      <c r="G26" s="9" t="str">
        <f>IF(Einzelbelegaufstellung!B30="Honorare",Einzelbelegaufstellung!H30,"0")</f>
        <v>0</v>
      </c>
      <c r="H26" s="9" t="str">
        <f>IF(Einzelbelegaufstellung!B30="Nebenausgaben",Einzelbelegaufstellung!H30,"0")</f>
        <v>0</v>
      </c>
      <c r="I26" s="9"/>
      <c r="J26" s="9"/>
      <c r="K26" s="9"/>
      <c r="L26" s="9"/>
      <c r="M26" s="9"/>
      <c r="N26" s="9" t="str">
        <f>IF(Einzelbelegaufstellung!B30="Sonstige Ausgaben",Einzelbelegaufstellung!H30,"0")</f>
        <v>0</v>
      </c>
    </row>
    <row r="27" spans="1:14">
      <c r="A27" s="9">
        <v>26</v>
      </c>
      <c r="B27" s="9" t="str">
        <f>IF(Einzelbelegaufstellung!B31="Aufschließung",Einzelbelegaufstellung!H31,"0")</f>
        <v>0</v>
      </c>
      <c r="C27" s="9" t="str">
        <f>IF(Einzelbelegaufstellung!B31="Bauwerk - Rohbau",Einzelbelegaufstellung!H31,"0")</f>
        <v>0</v>
      </c>
      <c r="D27" s="9" t="str">
        <f>IF(Einzelbelegaufstellung!B31="Bauwerk - Technik",Einzelbelegaufstellung!H31,"0")</f>
        <v>0</v>
      </c>
      <c r="E27" s="9" t="str">
        <f>IF(Einzelbelegaufstellung!B31="Bauwerk - Ausbau",Einzelbelegaufstellung!H31,"0")</f>
        <v>0</v>
      </c>
      <c r="F27" s="9" t="str">
        <f>IF(Einzelbelegaufstellung!B31="Aussenanlagen",Einzelbelegaufstellung!H31,"0")</f>
        <v>0</v>
      </c>
      <c r="G27" s="9" t="str">
        <f>IF(Einzelbelegaufstellung!B31="Honorare",Einzelbelegaufstellung!H31,"0")</f>
        <v>0</v>
      </c>
      <c r="H27" s="9" t="str">
        <f>IF(Einzelbelegaufstellung!B31="Nebenausgaben",Einzelbelegaufstellung!H31,"0")</f>
        <v>0</v>
      </c>
      <c r="I27" s="9"/>
      <c r="J27" s="9"/>
      <c r="K27" s="9"/>
      <c r="L27" s="9"/>
      <c r="M27" s="9"/>
      <c r="N27" s="9" t="str">
        <f>IF(Einzelbelegaufstellung!B31="Sonstige Ausgaben",Einzelbelegaufstellung!H31,"0")</f>
        <v>0</v>
      </c>
    </row>
    <row r="28" spans="1:14">
      <c r="A28" s="9">
        <v>27</v>
      </c>
      <c r="B28" s="9" t="str">
        <f>IF(Einzelbelegaufstellung!B32="Aufschließung",Einzelbelegaufstellung!H32,"0")</f>
        <v>0</v>
      </c>
      <c r="C28" s="9" t="str">
        <f>IF(Einzelbelegaufstellung!B32="Bauwerk - Rohbau",Einzelbelegaufstellung!H32,"0")</f>
        <v>0</v>
      </c>
      <c r="D28" s="9" t="str">
        <f>IF(Einzelbelegaufstellung!B32="Bauwerk - Technik",Einzelbelegaufstellung!H32,"0")</f>
        <v>0</v>
      </c>
      <c r="E28" s="9" t="str">
        <f>IF(Einzelbelegaufstellung!B32="Bauwerk - Ausbau",Einzelbelegaufstellung!H32,"0")</f>
        <v>0</v>
      </c>
      <c r="F28" s="9" t="str">
        <f>IF(Einzelbelegaufstellung!B32="Aussenanlagen",Einzelbelegaufstellung!H32,"0")</f>
        <v>0</v>
      </c>
      <c r="G28" s="9" t="str">
        <f>IF(Einzelbelegaufstellung!B32="Honorare",Einzelbelegaufstellung!H32,"0")</f>
        <v>0</v>
      </c>
      <c r="H28" s="9" t="str">
        <f>IF(Einzelbelegaufstellung!B32="Nebenausgaben",Einzelbelegaufstellung!H32,"0")</f>
        <v>0</v>
      </c>
      <c r="I28" s="9"/>
      <c r="J28" s="9"/>
      <c r="K28" s="9"/>
      <c r="L28" s="9"/>
      <c r="M28" s="9"/>
      <c r="N28" s="9" t="str">
        <f>IF(Einzelbelegaufstellung!B32="Sonstige Ausgaben",Einzelbelegaufstellung!H32,"0")</f>
        <v>0</v>
      </c>
    </row>
    <row r="29" spans="1:14">
      <c r="A29" s="9">
        <v>28</v>
      </c>
      <c r="B29" s="9" t="str">
        <f>IF(Einzelbelegaufstellung!B33="Aufschließung",Einzelbelegaufstellung!H33,"0")</f>
        <v>0</v>
      </c>
      <c r="C29" s="9" t="str">
        <f>IF(Einzelbelegaufstellung!B33="Bauwerk - Rohbau",Einzelbelegaufstellung!H33,"0")</f>
        <v>0</v>
      </c>
      <c r="D29" s="9" t="str">
        <f>IF(Einzelbelegaufstellung!B33="Bauwerk - Technik",Einzelbelegaufstellung!H33,"0")</f>
        <v>0</v>
      </c>
      <c r="E29" s="9" t="str">
        <f>IF(Einzelbelegaufstellung!B33="Bauwerk - Ausbau",Einzelbelegaufstellung!H33,"0")</f>
        <v>0</v>
      </c>
      <c r="F29" s="9" t="str">
        <f>IF(Einzelbelegaufstellung!B33="Aussenanlagen",Einzelbelegaufstellung!H33,"0")</f>
        <v>0</v>
      </c>
      <c r="G29" s="9" t="str">
        <f>IF(Einzelbelegaufstellung!B33="Honorare",Einzelbelegaufstellung!H33,"0")</f>
        <v>0</v>
      </c>
      <c r="H29" s="9" t="str">
        <f>IF(Einzelbelegaufstellung!B33="Nebenausgaben",Einzelbelegaufstellung!H33,"0")</f>
        <v>0</v>
      </c>
      <c r="I29" s="9"/>
      <c r="J29" s="9"/>
      <c r="K29" s="9"/>
      <c r="L29" s="9"/>
      <c r="M29" s="9"/>
      <c r="N29" s="9" t="str">
        <f>IF(Einzelbelegaufstellung!B33="Sonstige Ausgaben",Einzelbelegaufstellung!H33,"0")</f>
        <v>0</v>
      </c>
    </row>
    <row r="30" spans="1:14">
      <c r="A30" s="9">
        <v>29</v>
      </c>
      <c r="B30" s="9" t="str">
        <f>IF(Einzelbelegaufstellung!B34="Aufschließung",Einzelbelegaufstellung!H34,"0")</f>
        <v>0</v>
      </c>
      <c r="C30" s="9" t="str">
        <f>IF(Einzelbelegaufstellung!B34="Bauwerk - Rohbau",Einzelbelegaufstellung!H34,"0")</f>
        <v>0</v>
      </c>
      <c r="D30" s="9" t="str">
        <f>IF(Einzelbelegaufstellung!B34="Bauwerk - Technik",Einzelbelegaufstellung!H34,"0")</f>
        <v>0</v>
      </c>
      <c r="E30" s="9" t="str">
        <f>IF(Einzelbelegaufstellung!B34="Bauwerk - Ausbau",Einzelbelegaufstellung!H34,"0")</f>
        <v>0</v>
      </c>
      <c r="F30" s="9" t="str">
        <f>IF(Einzelbelegaufstellung!B34="Aussenanlagen",Einzelbelegaufstellung!H34,"0")</f>
        <v>0</v>
      </c>
      <c r="G30" s="9" t="str">
        <f>IF(Einzelbelegaufstellung!B34="Honorare",Einzelbelegaufstellung!H34,"0")</f>
        <v>0</v>
      </c>
      <c r="H30" s="9" t="str">
        <f>IF(Einzelbelegaufstellung!B34="Nebenausgaben",Einzelbelegaufstellung!H34,"0")</f>
        <v>0</v>
      </c>
      <c r="I30" s="9"/>
      <c r="J30" s="9"/>
      <c r="K30" s="9"/>
      <c r="L30" s="9"/>
      <c r="M30" s="9"/>
      <c r="N30" s="9" t="str">
        <f>IF(Einzelbelegaufstellung!B34="Sonstige Ausgaben",Einzelbelegaufstellung!H34,"0")</f>
        <v>0</v>
      </c>
    </row>
    <row r="31" spans="1:14">
      <c r="A31" s="9">
        <v>30</v>
      </c>
      <c r="B31" s="9" t="str">
        <f>IF(Einzelbelegaufstellung!B35="Aufschließung",Einzelbelegaufstellung!H35,"0")</f>
        <v>0</v>
      </c>
      <c r="C31" s="9" t="str">
        <f>IF(Einzelbelegaufstellung!B35="Bauwerk - Rohbau",Einzelbelegaufstellung!H35,"0")</f>
        <v>0</v>
      </c>
      <c r="D31" s="9" t="str">
        <f>IF(Einzelbelegaufstellung!B35="Bauwerk - Technik",Einzelbelegaufstellung!H35,"0")</f>
        <v>0</v>
      </c>
      <c r="E31" s="9" t="str">
        <f>IF(Einzelbelegaufstellung!B35="Bauwerk - Ausbau",Einzelbelegaufstellung!H35,"0")</f>
        <v>0</v>
      </c>
      <c r="F31" s="9" t="str">
        <f>IF(Einzelbelegaufstellung!B35="Aussenanlagen",Einzelbelegaufstellung!H35,"0")</f>
        <v>0</v>
      </c>
      <c r="G31" s="9" t="str">
        <f>IF(Einzelbelegaufstellung!B35="Honorare",Einzelbelegaufstellung!H35,"0")</f>
        <v>0</v>
      </c>
      <c r="H31" s="9" t="str">
        <f>IF(Einzelbelegaufstellung!B35="Nebenausgaben",Einzelbelegaufstellung!H35,"0")</f>
        <v>0</v>
      </c>
      <c r="I31" s="9"/>
      <c r="J31" s="9"/>
      <c r="K31" s="9"/>
      <c r="L31" s="9"/>
      <c r="M31" s="9"/>
      <c r="N31" s="9" t="str">
        <f>IF(Einzelbelegaufstellung!B35="Sonstige Ausgaben",Einzelbelegaufstellung!H35,"0")</f>
        <v>0</v>
      </c>
    </row>
    <row r="32" spans="1:14">
      <c r="A32" s="9">
        <v>31</v>
      </c>
      <c r="B32" s="9" t="str">
        <f>IF(Einzelbelegaufstellung!B36="Aufschließung",Einzelbelegaufstellung!H36,"0")</f>
        <v>0</v>
      </c>
      <c r="C32" s="9" t="str">
        <f>IF(Einzelbelegaufstellung!B36="Bauwerk - Rohbau",Einzelbelegaufstellung!H36,"0")</f>
        <v>0</v>
      </c>
      <c r="D32" s="9" t="str">
        <f>IF(Einzelbelegaufstellung!B36="Bauwerk - Technik",Einzelbelegaufstellung!H36,"0")</f>
        <v>0</v>
      </c>
      <c r="E32" s="9" t="str">
        <f>IF(Einzelbelegaufstellung!B36="Bauwerk - Ausbau",Einzelbelegaufstellung!H36,"0")</f>
        <v>0</v>
      </c>
      <c r="F32" s="9" t="str">
        <f>IF(Einzelbelegaufstellung!B36="Aussenanlagen",Einzelbelegaufstellung!H36,"0")</f>
        <v>0</v>
      </c>
      <c r="G32" s="9" t="str">
        <f>IF(Einzelbelegaufstellung!B36="Honorare",Einzelbelegaufstellung!H36,"0")</f>
        <v>0</v>
      </c>
      <c r="H32" s="9" t="str">
        <f>IF(Einzelbelegaufstellung!B36="Nebenausgaben",Einzelbelegaufstellung!H36,"0")</f>
        <v>0</v>
      </c>
      <c r="I32" s="9"/>
      <c r="J32" s="9"/>
      <c r="K32" s="9"/>
      <c r="L32" s="9"/>
      <c r="M32" s="9"/>
      <c r="N32" s="9" t="str">
        <f>IF(Einzelbelegaufstellung!B36="Sonstige Ausgaben",Einzelbelegaufstellung!H36,"0")</f>
        <v>0</v>
      </c>
    </row>
    <row r="33" spans="1:14">
      <c r="A33" s="9">
        <v>32</v>
      </c>
      <c r="B33" s="9" t="str">
        <f>IF(Einzelbelegaufstellung!B37="Aufschließung",Einzelbelegaufstellung!H37,"0")</f>
        <v>0</v>
      </c>
      <c r="C33" s="9" t="str">
        <f>IF(Einzelbelegaufstellung!B37="Bauwerk - Rohbau",Einzelbelegaufstellung!H37,"0")</f>
        <v>0</v>
      </c>
      <c r="D33" s="9" t="str">
        <f>IF(Einzelbelegaufstellung!B37="Bauwerk - Technik",Einzelbelegaufstellung!H37,"0")</f>
        <v>0</v>
      </c>
      <c r="E33" s="9" t="str">
        <f>IF(Einzelbelegaufstellung!B37="Bauwerk - Ausbau",Einzelbelegaufstellung!H37,"0")</f>
        <v>0</v>
      </c>
      <c r="F33" s="9" t="str">
        <f>IF(Einzelbelegaufstellung!B37="Aussenanlagen",Einzelbelegaufstellung!H37,"0")</f>
        <v>0</v>
      </c>
      <c r="G33" s="9" t="str">
        <f>IF(Einzelbelegaufstellung!B37="Honorare",Einzelbelegaufstellung!H37,"0")</f>
        <v>0</v>
      </c>
      <c r="H33" s="9" t="str">
        <f>IF(Einzelbelegaufstellung!B37="Nebenausgaben",Einzelbelegaufstellung!H37,"0")</f>
        <v>0</v>
      </c>
      <c r="I33" s="9"/>
      <c r="J33" s="9"/>
      <c r="K33" s="9"/>
      <c r="L33" s="9"/>
      <c r="M33" s="9"/>
      <c r="N33" s="9" t="str">
        <f>IF(Einzelbelegaufstellung!B37="Sonstige Ausgaben",Einzelbelegaufstellung!H37,"0")</f>
        <v>0</v>
      </c>
    </row>
    <row r="34" spans="1:14">
      <c r="A34" s="9">
        <v>33</v>
      </c>
      <c r="B34" s="9" t="str">
        <f>IF(Einzelbelegaufstellung!B38="Aufschließung",Einzelbelegaufstellung!H38,"0")</f>
        <v>0</v>
      </c>
      <c r="C34" s="9" t="str">
        <f>IF(Einzelbelegaufstellung!B38="Bauwerk - Rohbau",Einzelbelegaufstellung!H38,"0")</f>
        <v>0</v>
      </c>
      <c r="D34" s="9" t="str">
        <f>IF(Einzelbelegaufstellung!B38="Bauwerk - Technik",Einzelbelegaufstellung!H38,"0")</f>
        <v>0</v>
      </c>
      <c r="E34" s="9" t="str">
        <f>IF(Einzelbelegaufstellung!B38="Bauwerk - Ausbau",Einzelbelegaufstellung!H38,"0")</f>
        <v>0</v>
      </c>
      <c r="F34" s="9" t="str">
        <f>IF(Einzelbelegaufstellung!B38="Aussenanlagen",Einzelbelegaufstellung!H38,"0")</f>
        <v>0</v>
      </c>
      <c r="G34" s="9" t="str">
        <f>IF(Einzelbelegaufstellung!B38="Honorare",Einzelbelegaufstellung!H38,"0")</f>
        <v>0</v>
      </c>
      <c r="H34" s="9" t="str">
        <f>IF(Einzelbelegaufstellung!B38="Nebenausgaben",Einzelbelegaufstellung!H38,"0")</f>
        <v>0</v>
      </c>
      <c r="I34" s="9"/>
      <c r="J34" s="9"/>
      <c r="K34" s="9"/>
      <c r="L34" s="9"/>
      <c r="M34" s="9"/>
      <c r="N34" s="9" t="str">
        <f>IF(Einzelbelegaufstellung!B38="Sonstige Ausgaben",Einzelbelegaufstellung!H38,"0")</f>
        <v>0</v>
      </c>
    </row>
    <row r="35" spans="1:14">
      <c r="A35" s="9">
        <v>34</v>
      </c>
      <c r="B35" s="9" t="str">
        <f>IF(Einzelbelegaufstellung!B39="Aufschließung",Einzelbelegaufstellung!H39,"0")</f>
        <v>0</v>
      </c>
      <c r="C35" s="9" t="str">
        <f>IF(Einzelbelegaufstellung!B39="Bauwerk - Rohbau",Einzelbelegaufstellung!H39,"0")</f>
        <v>0</v>
      </c>
      <c r="D35" s="9" t="str">
        <f>IF(Einzelbelegaufstellung!B39="Bauwerk - Technik",Einzelbelegaufstellung!H39,"0")</f>
        <v>0</v>
      </c>
      <c r="E35" s="9" t="str">
        <f>IF(Einzelbelegaufstellung!B39="Bauwerk - Ausbau",Einzelbelegaufstellung!H39,"0")</f>
        <v>0</v>
      </c>
      <c r="F35" s="9" t="str">
        <f>IF(Einzelbelegaufstellung!B39="Aussenanlagen",Einzelbelegaufstellung!H39,"0")</f>
        <v>0</v>
      </c>
      <c r="G35" s="9" t="str">
        <f>IF(Einzelbelegaufstellung!B39="Honorare",Einzelbelegaufstellung!H39,"0")</f>
        <v>0</v>
      </c>
      <c r="H35" s="9" t="str">
        <f>IF(Einzelbelegaufstellung!B39="Nebenausgaben",Einzelbelegaufstellung!H39,"0")</f>
        <v>0</v>
      </c>
      <c r="I35" s="9"/>
      <c r="J35" s="9"/>
      <c r="K35" s="9"/>
      <c r="L35" s="9"/>
      <c r="M35" s="9"/>
      <c r="N35" s="9" t="str">
        <f>IF(Einzelbelegaufstellung!B39="Sonstige Ausgaben",Einzelbelegaufstellung!H39,"0")</f>
        <v>0</v>
      </c>
    </row>
    <row r="36" spans="1:14">
      <c r="A36" s="9">
        <v>35</v>
      </c>
      <c r="B36" s="9" t="str">
        <f>IF(Einzelbelegaufstellung!B40="Aufschließung",Einzelbelegaufstellung!H40,"0")</f>
        <v>0</v>
      </c>
      <c r="C36" s="9" t="str">
        <f>IF(Einzelbelegaufstellung!B40="Bauwerk - Rohbau",Einzelbelegaufstellung!H40,"0")</f>
        <v>0</v>
      </c>
      <c r="D36" s="9" t="str">
        <f>IF(Einzelbelegaufstellung!B40="Bauwerk - Technik",Einzelbelegaufstellung!H40,"0")</f>
        <v>0</v>
      </c>
      <c r="E36" s="9" t="str">
        <f>IF(Einzelbelegaufstellung!B40="Bauwerk - Ausbau",Einzelbelegaufstellung!H40,"0")</f>
        <v>0</v>
      </c>
      <c r="F36" s="9" t="str">
        <f>IF(Einzelbelegaufstellung!B40="Aussenanlagen",Einzelbelegaufstellung!H40,"0")</f>
        <v>0</v>
      </c>
      <c r="G36" s="9" t="str">
        <f>IF(Einzelbelegaufstellung!B40="Honorare",Einzelbelegaufstellung!H40,"0")</f>
        <v>0</v>
      </c>
      <c r="H36" s="9" t="str">
        <f>IF(Einzelbelegaufstellung!B40="Nebenausgaben",Einzelbelegaufstellung!H40,"0")</f>
        <v>0</v>
      </c>
      <c r="I36" s="9"/>
      <c r="J36" s="9"/>
      <c r="K36" s="9"/>
      <c r="L36" s="9"/>
      <c r="M36" s="9"/>
      <c r="N36" s="9" t="str">
        <f>IF(Einzelbelegaufstellung!B40="Sonstige Ausgaben",Einzelbelegaufstellung!H40,"0")</f>
        <v>0</v>
      </c>
    </row>
    <row r="37" spans="1:14">
      <c r="A37" s="9">
        <v>36</v>
      </c>
      <c r="B37" s="9" t="str">
        <f>IF(Einzelbelegaufstellung!B41="Aufschließung",Einzelbelegaufstellung!H41,"0")</f>
        <v>0</v>
      </c>
      <c r="C37" s="9" t="str">
        <f>IF(Einzelbelegaufstellung!B41="Bauwerk - Rohbau",Einzelbelegaufstellung!H41,"0")</f>
        <v>0</v>
      </c>
      <c r="D37" s="9" t="str">
        <f>IF(Einzelbelegaufstellung!B41="Bauwerk - Technik",Einzelbelegaufstellung!H41,"0")</f>
        <v>0</v>
      </c>
      <c r="E37" s="9" t="str">
        <f>IF(Einzelbelegaufstellung!B41="Bauwerk - Ausbau",Einzelbelegaufstellung!H41,"0")</f>
        <v>0</v>
      </c>
      <c r="F37" s="9" t="str">
        <f>IF(Einzelbelegaufstellung!B41="Aussenanlagen",Einzelbelegaufstellung!H41,"0")</f>
        <v>0</v>
      </c>
      <c r="G37" s="9" t="str">
        <f>IF(Einzelbelegaufstellung!B41="Honorare",Einzelbelegaufstellung!H41,"0")</f>
        <v>0</v>
      </c>
      <c r="H37" s="9" t="str">
        <f>IF(Einzelbelegaufstellung!B41="Nebenausgaben",Einzelbelegaufstellung!H41,"0")</f>
        <v>0</v>
      </c>
      <c r="I37" s="9"/>
      <c r="J37" s="9"/>
      <c r="K37" s="9"/>
      <c r="L37" s="9"/>
      <c r="M37" s="9"/>
      <c r="N37" s="9" t="str">
        <f>IF(Einzelbelegaufstellung!B41="Sonstige Ausgaben",Einzelbelegaufstellung!H41,"0")</f>
        <v>0</v>
      </c>
    </row>
    <row r="38" spans="1:14">
      <c r="A38" s="9">
        <v>37</v>
      </c>
      <c r="B38" s="9" t="str">
        <f>IF(Einzelbelegaufstellung!B42="Aufschließung",Einzelbelegaufstellung!H42,"0")</f>
        <v>0</v>
      </c>
      <c r="C38" s="9" t="str">
        <f>IF(Einzelbelegaufstellung!B42="Bauwerk - Rohbau",Einzelbelegaufstellung!H42,"0")</f>
        <v>0</v>
      </c>
      <c r="D38" s="9" t="str">
        <f>IF(Einzelbelegaufstellung!B42="Bauwerk - Technik",Einzelbelegaufstellung!H42,"0")</f>
        <v>0</v>
      </c>
      <c r="E38" s="9" t="str">
        <f>IF(Einzelbelegaufstellung!B42="Bauwerk - Ausbau",Einzelbelegaufstellung!H42,"0")</f>
        <v>0</v>
      </c>
      <c r="F38" s="9" t="str">
        <f>IF(Einzelbelegaufstellung!B42="Aussenanlagen",Einzelbelegaufstellung!H42,"0")</f>
        <v>0</v>
      </c>
      <c r="G38" s="9" t="str">
        <f>IF(Einzelbelegaufstellung!B42="Honorare",Einzelbelegaufstellung!H42,"0")</f>
        <v>0</v>
      </c>
      <c r="H38" s="9" t="str">
        <f>IF(Einzelbelegaufstellung!B42="Nebenausgaben",Einzelbelegaufstellung!H42,"0")</f>
        <v>0</v>
      </c>
      <c r="I38" s="9"/>
      <c r="J38" s="9"/>
      <c r="K38" s="9"/>
      <c r="L38" s="9"/>
      <c r="M38" s="9"/>
      <c r="N38" s="9" t="str">
        <f>IF(Einzelbelegaufstellung!B42="Sonstige Ausgaben",Einzelbelegaufstellung!H42,"0")</f>
        <v>0</v>
      </c>
    </row>
    <row r="39" spans="1:14">
      <c r="A39" s="9">
        <v>38</v>
      </c>
      <c r="B39" s="9" t="str">
        <f>IF(Einzelbelegaufstellung!B43="Aufschließung",Einzelbelegaufstellung!H43,"0")</f>
        <v>0</v>
      </c>
      <c r="C39" s="9" t="str">
        <f>IF(Einzelbelegaufstellung!B43="Bauwerk - Rohbau",Einzelbelegaufstellung!H43,"0")</f>
        <v>0</v>
      </c>
      <c r="D39" s="9" t="str">
        <f>IF(Einzelbelegaufstellung!B43="Bauwerk - Technik",Einzelbelegaufstellung!H43,"0")</f>
        <v>0</v>
      </c>
      <c r="E39" s="9" t="str">
        <f>IF(Einzelbelegaufstellung!B43="Bauwerk - Ausbau",Einzelbelegaufstellung!H43,"0")</f>
        <v>0</v>
      </c>
      <c r="F39" s="9" t="str">
        <f>IF(Einzelbelegaufstellung!B43="Aussenanlagen",Einzelbelegaufstellung!H43,"0")</f>
        <v>0</v>
      </c>
      <c r="G39" s="9" t="str">
        <f>IF(Einzelbelegaufstellung!B43="Honorare",Einzelbelegaufstellung!H43,"0")</f>
        <v>0</v>
      </c>
      <c r="H39" s="9" t="str">
        <f>IF(Einzelbelegaufstellung!B43="Nebenausgaben",Einzelbelegaufstellung!H43,"0")</f>
        <v>0</v>
      </c>
      <c r="I39" s="9"/>
      <c r="J39" s="9"/>
      <c r="K39" s="9"/>
      <c r="L39" s="9"/>
      <c r="M39" s="9"/>
      <c r="N39" s="9" t="str">
        <f>IF(Einzelbelegaufstellung!B43="Sonstige Ausgaben",Einzelbelegaufstellung!H43,"0")</f>
        <v>0</v>
      </c>
    </row>
    <row r="40" spans="1:14">
      <c r="A40" s="9">
        <v>39</v>
      </c>
      <c r="B40" s="9" t="str">
        <f>IF(Einzelbelegaufstellung!B44="Aufschließung",Einzelbelegaufstellung!H44,"0")</f>
        <v>0</v>
      </c>
      <c r="C40" s="9" t="str">
        <f>IF(Einzelbelegaufstellung!B44="Bauwerk - Rohbau",Einzelbelegaufstellung!H44,"0")</f>
        <v>0</v>
      </c>
      <c r="D40" s="9" t="str">
        <f>IF(Einzelbelegaufstellung!B44="Bauwerk - Technik",Einzelbelegaufstellung!H44,"0")</f>
        <v>0</v>
      </c>
      <c r="E40" s="9" t="str">
        <f>IF(Einzelbelegaufstellung!B44="Bauwerk - Ausbau",Einzelbelegaufstellung!H44,"0")</f>
        <v>0</v>
      </c>
      <c r="F40" s="9" t="str">
        <f>IF(Einzelbelegaufstellung!B44="Aussenanlagen",Einzelbelegaufstellung!H44,"0")</f>
        <v>0</v>
      </c>
      <c r="G40" s="9" t="str">
        <f>IF(Einzelbelegaufstellung!B44="Honorare",Einzelbelegaufstellung!H44,"0")</f>
        <v>0</v>
      </c>
      <c r="H40" s="9" t="str">
        <f>IF(Einzelbelegaufstellung!B44="Nebenausgaben",Einzelbelegaufstellung!H44,"0")</f>
        <v>0</v>
      </c>
      <c r="I40" s="9"/>
      <c r="J40" s="9"/>
      <c r="K40" s="9"/>
      <c r="L40" s="9"/>
      <c r="M40" s="9"/>
      <c r="N40" s="9" t="str">
        <f>IF(Einzelbelegaufstellung!B44="Sonstige Ausgaben",Einzelbelegaufstellung!H44,"0")</f>
        <v>0</v>
      </c>
    </row>
    <row r="41" spans="1:14">
      <c r="A41" s="9">
        <v>40</v>
      </c>
      <c r="B41" s="9" t="str">
        <f>IF(Einzelbelegaufstellung!B45="Aufschließung",Einzelbelegaufstellung!H45,"0")</f>
        <v>0</v>
      </c>
      <c r="C41" s="9" t="str">
        <f>IF(Einzelbelegaufstellung!B45="Bauwerk - Rohbau",Einzelbelegaufstellung!H45,"0")</f>
        <v>0</v>
      </c>
      <c r="D41" s="9" t="str">
        <f>IF(Einzelbelegaufstellung!B45="Bauwerk - Technik",Einzelbelegaufstellung!H45,"0")</f>
        <v>0</v>
      </c>
      <c r="E41" s="9" t="str">
        <f>IF(Einzelbelegaufstellung!B45="Bauwerk - Ausbau",Einzelbelegaufstellung!H45,"0")</f>
        <v>0</v>
      </c>
      <c r="F41" s="9" t="str">
        <f>IF(Einzelbelegaufstellung!B45="Aussenanlagen",Einzelbelegaufstellung!H45,"0")</f>
        <v>0</v>
      </c>
      <c r="G41" s="9" t="str">
        <f>IF(Einzelbelegaufstellung!B45="Honorare",Einzelbelegaufstellung!H45,"0")</f>
        <v>0</v>
      </c>
      <c r="H41" s="9" t="str">
        <f>IF(Einzelbelegaufstellung!B45="Nebenausgaben",Einzelbelegaufstellung!H45,"0")</f>
        <v>0</v>
      </c>
      <c r="I41" s="9"/>
      <c r="J41" s="9"/>
      <c r="K41" s="9"/>
      <c r="L41" s="9"/>
      <c r="M41" s="9"/>
      <c r="N41" s="9" t="str">
        <f>IF(Einzelbelegaufstellung!B45="Sonstige Ausgaben",Einzelbelegaufstellung!H45,"0")</f>
        <v>0</v>
      </c>
    </row>
    <row r="42" spans="1:14">
      <c r="A42" s="9">
        <v>41</v>
      </c>
      <c r="B42" s="9" t="str">
        <f>IF(Einzelbelegaufstellung!B52="Aufschließung",Einzelbelegaufstellung!H52,"0")</f>
        <v>0</v>
      </c>
      <c r="C42" s="9" t="str">
        <f>IF(Einzelbelegaufstellung!B52="Bauwerk - Rohbau",Einzelbelegaufstellung!H52,"0")</f>
        <v>0</v>
      </c>
      <c r="D42" s="9" t="str">
        <f>IF(Einzelbelegaufstellung!B52="Bauwerk - Technik",Einzelbelegaufstellung!H52,"0")</f>
        <v>0</v>
      </c>
      <c r="E42" s="9" t="str">
        <f>IF(Einzelbelegaufstellung!B52="Bauwerk - Ausbau",Einzelbelegaufstellung!H52,"0")</f>
        <v>0</v>
      </c>
      <c r="F42" s="9" t="str">
        <f>IF(Einzelbelegaufstellung!B52="Aussenanlagen",Einzelbelegaufstellung!H52,"0")</f>
        <v>0</v>
      </c>
      <c r="G42" s="9" t="str">
        <f>IF(Einzelbelegaufstellung!B52="Honorare",Einzelbelegaufstellung!H52,"0")</f>
        <v>0</v>
      </c>
      <c r="H42" s="9" t="str">
        <f>IF(Einzelbelegaufstellung!B52="Nebenausgaben",Einzelbelegaufstellung!H52,"0")</f>
        <v>0</v>
      </c>
      <c r="I42" s="9"/>
      <c r="J42" s="9"/>
      <c r="K42" s="9"/>
      <c r="L42" s="9"/>
      <c r="M42" s="9"/>
      <c r="N42" s="9" t="str">
        <f>IF(Einzelbelegaufstellung!B52="Sonstige Ausgaben",Einzelbelegaufstellung!H52,"0")</f>
        <v>0</v>
      </c>
    </row>
    <row r="43" spans="1:14">
      <c r="A43" s="9">
        <v>42</v>
      </c>
      <c r="B43" s="9" t="str">
        <f>IF(Einzelbelegaufstellung!B53="Aufschließung",Einzelbelegaufstellung!H53,"0")</f>
        <v>0</v>
      </c>
      <c r="C43" s="9" t="str">
        <f>IF(Einzelbelegaufstellung!B53="Bauwerk - Rohbau",Einzelbelegaufstellung!H53,"0")</f>
        <v>0</v>
      </c>
      <c r="D43" s="9" t="str">
        <f>IF(Einzelbelegaufstellung!B53="Bauwerk - Technik",Einzelbelegaufstellung!H53,"0")</f>
        <v>0</v>
      </c>
      <c r="E43" s="9" t="str">
        <f>IF(Einzelbelegaufstellung!B53="Bauwerk - Ausbau",Einzelbelegaufstellung!H53,"0")</f>
        <v>0</v>
      </c>
      <c r="F43" s="9" t="str">
        <f>IF(Einzelbelegaufstellung!B53="Aussenanlagen",Einzelbelegaufstellung!H53,"0")</f>
        <v>0</v>
      </c>
      <c r="G43" s="9" t="str">
        <f>IF(Einzelbelegaufstellung!B53="Honorare",Einzelbelegaufstellung!H53,"0")</f>
        <v>0</v>
      </c>
      <c r="H43" s="9" t="str">
        <f>IF(Einzelbelegaufstellung!B53="Nebenausgaben",Einzelbelegaufstellung!H53,"0")</f>
        <v>0</v>
      </c>
      <c r="I43" s="9"/>
      <c r="J43" s="9"/>
      <c r="K43" s="9"/>
      <c r="L43" s="9"/>
      <c r="M43" s="9"/>
      <c r="N43" s="9" t="str">
        <f>IF(Einzelbelegaufstellung!B53="Sonstige Ausgaben",Einzelbelegaufstellung!H53,"0")</f>
        <v>0</v>
      </c>
    </row>
    <row r="44" spans="1:14">
      <c r="A44" s="9">
        <v>43</v>
      </c>
      <c r="B44" s="9" t="str">
        <f>IF(Einzelbelegaufstellung!B54="Aufschließung",Einzelbelegaufstellung!H54,"0")</f>
        <v>0</v>
      </c>
      <c r="C44" s="9" t="str">
        <f>IF(Einzelbelegaufstellung!B54="Bauwerk - Rohbau",Einzelbelegaufstellung!H54,"0")</f>
        <v>0</v>
      </c>
      <c r="D44" s="9" t="str">
        <f>IF(Einzelbelegaufstellung!B54="Bauwerk - Technik",Einzelbelegaufstellung!H54,"0")</f>
        <v>0</v>
      </c>
      <c r="E44" s="9" t="str">
        <f>IF(Einzelbelegaufstellung!B54="Bauwerk - Ausbau",Einzelbelegaufstellung!H54,"0")</f>
        <v>0</v>
      </c>
      <c r="F44" s="9" t="str">
        <f>IF(Einzelbelegaufstellung!B54="Aussenanlagen",Einzelbelegaufstellung!H54,"0")</f>
        <v>0</v>
      </c>
      <c r="G44" s="9" t="str">
        <f>IF(Einzelbelegaufstellung!B54="Honorare",Einzelbelegaufstellung!H54,"0")</f>
        <v>0</v>
      </c>
      <c r="H44" s="9" t="str">
        <f>IF(Einzelbelegaufstellung!B54="Nebenausgaben",Einzelbelegaufstellung!H54,"0")</f>
        <v>0</v>
      </c>
      <c r="I44" s="9"/>
      <c r="J44" s="9"/>
      <c r="K44" s="9"/>
      <c r="L44" s="9"/>
      <c r="M44" s="9"/>
      <c r="N44" s="9" t="str">
        <f>IF(Einzelbelegaufstellung!B54="Sonstige Ausgaben",Einzelbelegaufstellung!H54,"0")</f>
        <v>0</v>
      </c>
    </row>
    <row r="45" spans="1:14">
      <c r="A45" s="9">
        <v>44</v>
      </c>
      <c r="B45" s="9" t="str">
        <f>IF(Einzelbelegaufstellung!B55="Aufschließung",Einzelbelegaufstellung!H55,"0")</f>
        <v>0</v>
      </c>
      <c r="C45" s="9" t="str">
        <f>IF(Einzelbelegaufstellung!B55="Bauwerk - Rohbau",Einzelbelegaufstellung!H55,"0")</f>
        <v>0</v>
      </c>
      <c r="D45" s="9" t="str">
        <f>IF(Einzelbelegaufstellung!B55="Bauwerk - Technik",Einzelbelegaufstellung!H55,"0")</f>
        <v>0</v>
      </c>
      <c r="E45" s="9" t="str">
        <f>IF(Einzelbelegaufstellung!B55="Bauwerk - Ausbau",Einzelbelegaufstellung!H55,"0")</f>
        <v>0</v>
      </c>
      <c r="F45" s="9" t="str">
        <f>IF(Einzelbelegaufstellung!B55="Aussenanlagen",Einzelbelegaufstellung!H55,"0")</f>
        <v>0</v>
      </c>
      <c r="G45" s="9" t="str">
        <f>IF(Einzelbelegaufstellung!B55="Honorare",Einzelbelegaufstellung!H55,"0")</f>
        <v>0</v>
      </c>
      <c r="H45" s="9" t="str">
        <f>IF(Einzelbelegaufstellung!B55="Nebenausgaben",Einzelbelegaufstellung!H55,"0")</f>
        <v>0</v>
      </c>
      <c r="I45" s="9"/>
      <c r="J45" s="9"/>
      <c r="K45" s="9"/>
      <c r="L45" s="9"/>
      <c r="M45" s="9"/>
      <c r="N45" s="9" t="str">
        <f>IF(Einzelbelegaufstellung!B55="Sonstige Ausgaben",Einzelbelegaufstellung!H55,"0")</f>
        <v>0</v>
      </c>
    </row>
    <row r="46" spans="1:14">
      <c r="A46" s="9">
        <v>45</v>
      </c>
      <c r="B46" s="9" t="str">
        <f>IF(Einzelbelegaufstellung!B56="Aufschließung",Einzelbelegaufstellung!H56,"0")</f>
        <v>0</v>
      </c>
      <c r="C46" s="9" t="str">
        <f>IF(Einzelbelegaufstellung!B56="Bauwerk - Rohbau",Einzelbelegaufstellung!H56,"0")</f>
        <v>0</v>
      </c>
      <c r="D46" s="9" t="str">
        <f>IF(Einzelbelegaufstellung!B56="Bauwerk - Technik",Einzelbelegaufstellung!H56,"0")</f>
        <v>0</v>
      </c>
      <c r="E46" s="9" t="str">
        <f>IF(Einzelbelegaufstellung!B56="Bauwerk - Ausbau",Einzelbelegaufstellung!H56,"0")</f>
        <v>0</v>
      </c>
      <c r="F46" s="9" t="str">
        <f>IF(Einzelbelegaufstellung!B56="Aussenanlagen",Einzelbelegaufstellung!H56,"0")</f>
        <v>0</v>
      </c>
      <c r="G46" s="9" t="str">
        <f>IF(Einzelbelegaufstellung!B56="Honorare",Einzelbelegaufstellung!H56,"0")</f>
        <v>0</v>
      </c>
      <c r="H46" s="9" t="str">
        <f>IF(Einzelbelegaufstellung!B56="Nebenausgaben",Einzelbelegaufstellung!H56,"0")</f>
        <v>0</v>
      </c>
      <c r="I46" s="9"/>
      <c r="J46" s="9"/>
      <c r="K46" s="9"/>
      <c r="L46" s="9"/>
      <c r="M46" s="9"/>
      <c r="N46" s="9" t="str">
        <f>IF(Einzelbelegaufstellung!B56="Sonstige Ausgaben",Einzelbelegaufstellung!H56,"0")</f>
        <v>0</v>
      </c>
    </row>
    <row r="47" spans="1:14">
      <c r="A47" s="9">
        <v>52</v>
      </c>
      <c r="B47" s="9" t="str">
        <f>IF(Einzelbelegaufstellung!B57="Aufschließung",Einzelbelegaufstellung!H57,"0")</f>
        <v>0</v>
      </c>
      <c r="C47" s="9" t="str">
        <f>IF(Einzelbelegaufstellung!B57="Bauwerk - Rohbau",Einzelbelegaufstellung!H57,"0")</f>
        <v>0</v>
      </c>
      <c r="D47" s="9" t="str">
        <f>IF(Einzelbelegaufstellung!B57="Bauwerk - Technik",Einzelbelegaufstellung!H57,"0")</f>
        <v>0</v>
      </c>
      <c r="E47" s="9" t="str">
        <f>IF(Einzelbelegaufstellung!B57="Bauwerk - Ausbau",Einzelbelegaufstellung!H57,"0")</f>
        <v>0</v>
      </c>
      <c r="F47" s="9" t="str">
        <f>IF(Einzelbelegaufstellung!B57="Aussenanlagen",Einzelbelegaufstellung!H57,"0")</f>
        <v>0</v>
      </c>
      <c r="G47" s="9" t="str">
        <f>IF(Einzelbelegaufstellung!B57="Honorare",Einzelbelegaufstellung!H57,"0")</f>
        <v>0</v>
      </c>
      <c r="H47" s="9" t="str">
        <f>IF(Einzelbelegaufstellung!B57="Nebenausgaben",Einzelbelegaufstellung!H57,"0")</f>
        <v>0</v>
      </c>
      <c r="I47" s="9"/>
      <c r="J47" s="9"/>
      <c r="K47" s="9"/>
      <c r="L47" s="9"/>
      <c r="M47" s="9"/>
      <c r="N47" s="9" t="str">
        <f>IF(Einzelbelegaufstellung!B57="Sonstige Ausgaben",Einzelbelegaufstellung!H57,"0")</f>
        <v>0</v>
      </c>
    </row>
    <row r="48" spans="1:14">
      <c r="A48" s="9">
        <v>47</v>
      </c>
      <c r="B48" s="9" t="str">
        <f>IF(Einzelbelegaufstellung!B58="Aufschließung",Einzelbelegaufstellung!H58,"0")</f>
        <v>0</v>
      </c>
      <c r="C48" s="9" t="str">
        <f>IF(Einzelbelegaufstellung!B58="Bauwerk - Rohbau",Einzelbelegaufstellung!H58,"0")</f>
        <v>0</v>
      </c>
      <c r="D48" s="9" t="str">
        <f>IF(Einzelbelegaufstellung!B58="Bauwerk - Technik",Einzelbelegaufstellung!H58,"0")</f>
        <v>0</v>
      </c>
      <c r="E48" s="9" t="str">
        <f>IF(Einzelbelegaufstellung!B58="Bauwerk - Ausbau",Einzelbelegaufstellung!H58,"0")</f>
        <v>0</v>
      </c>
      <c r="F48" s="9" t="str">
        <f>IF(Einzelbelegaufstellung!B58="Aussenanlagen",Einzelbelegaufstellung!H58,"0")</f>
        <v>0</v>
      </c>
      <c r="G48" s="9" t="str">
        <f>IF(Einzelbelegaufstellung!B58="Honorare",Einzelbelegaufstellung!H58,"0")</f>
        <v>0</v>
      </c>
      <c r="H48" s="9" t="str">
        <f>IF(Einzelbelegaufstellung!B58="Nebenausgaben",Einzelbelegaufstellung!H58,"0")</f>
        <v>0</v>
      </c>
      <c r="I48" s="9"/>
      <c r="J48" s="9"/>
      <c r="K48" s="9"/>
      <c r="L48" s="9"/>
      <c r="M48" s="9"/>
      <c r="N48" s="9" t="str">
        <f>IF(Einzelbelegaufstellung!B58="Sonstige Ausgaben",Einzelbelegaufstellung!H58,"0")</f>
        <v>0</v>
      </c>
    </row>
    <row r="49" spans="1:14">
      <c r="A49" s="9">
        <v>48</v>
      </c>
      <c r="B49" s="9" t="str">
        <f>IF(Einzelbelegaufstellung!B59="Aufschließung",Einzelbelegaufstellung!H59,"0")</f>
        <v>0</v>
      </c>
      <c r="C49" s="9" t="str">
        <f>IF(Einzelbelegaufstellung!B59="Bauwerk - Rohbau",Einzelbelegaufstellung!H59,"0")</f>
        <v>0</v>
      </c>
      <c r="D49" s="9" t="str">
        <f>IF(Einzelbelegaufstellung!B59="Bauwerk - Technik",Einzelbelegaufstellung!H59,"0")</f>
        <v>0</v>
      </c>
      <c r="E49" s="9" t="str">
        <f>IF(Einzelbelegaufstellung!B59="Bauwerk - Ausbau",Einzelbelegaufstellung!H59,"0")</f>
        <v>0</v>
      </c>
      <c r="F49" s="9" t="str">
        <f>IF(Einzelbelegaufstellung!B59="Aussenanlagen",Einzelbelegaufstellung!H59,"0")</f>
        <v>0</v>
      </c>
      <c r="G49" s="9" t="str">
        <f>IF(Einzelbelegaufstellung!B59="Honorare",Einzelbelegaufstellung!H59,"0")</f>
        <v>0</v>
      </c>
      <c r="H49" s="9" t="str">
        <f>IF(Einzelbelegaufstellung!B59="Nebenausgaben",Einzelbelegaufstellung!H59,"0")</f>
        <v>0</v>
      </c>
      <c r="I49" s="9"/>
      <c r="J49" s="9"/>
      <c r="K49" s="9"/>
      <c r="L49" s="9"/>
      <c r="M49" s="9"/>
      <c r="N49" s="9" t="str">
        <f>IF(Einzelbelegaufstellung!B59="Sonstige Ausgaben",Einzelbelegaufstellung!H59,"0")</f>
        <v>0</v>
      </c>
    </row>
    <row r="50" spans="1:14">
      <c r="A50" s="9">
        <v>49</v>
      </c>
      <c r="B50" s="9" t="str">
        <f>IF(Einzelbelegaufstellung!B60="Aufschließung",Einzelbelegaufstellung!H60,"0")</f>
        <v>0</v>
      </c>
      <c r="C50" s="9" t="str">
        <f>IF(Einzelbelegaufstellung!B60="Bauwerk - Rohbau",Einzelbelegaufstellung!H60,"0")</f>
        <v>0</v>
      </c>
      <c r="D50" s="9" t="str">
        <f>IF(Einzelbelegaufstellung!B60="Bauwerk - Technik",Einzelbelegaufstellung!H60,"0")</f>
        <v>0</v>
      </c>
      <c r="E50" s="9" t="str">
        <f>IF(Einzelbelegaufstellung!B60="Bauwerk - Ausbau",Einzelbelegaufstellung!H60,"0")</f>
        <v>0</v>
      </c>
      <c r="F50" s="9" t="str">
        <f>IF(Einzelbelegaufstellung!B60="Aussenanlagen",Einzelbelegaufstellung!H60,"0")</f>
        <v>0</v>
      </c>
      <c r="G50" s="9" t="str">
        <f>IF(Einzelbelegaufstellung!B60="Honorare",Einzelbelegaufstellung!H60,"0")</f>
        <v>0</v>
      </c>
      <c r="H50" s="9" t="str">
        <f>IF(Einzelbelegaufstellung!B60="Nebenausgaben",Einzelbelegaufstellung!H60,"0")</f>
        <v>0</v>
      </c>
      <c r="I50" s="9"/>
      <c r="J50" s="9"/>
      <c r="K50" s="9"/>
      <c r="L50" s="9"/>
      <c r="M50" s="9"/>
      <c r="N50" s="9" t="str">
        <f>IF(Einzelbelegaufstellung!B60="Sonstige Ausgaben",Einzelbelegaufstellung!H60,"0")</f>
        <v>0</v>
      </c>
    </row>
    <row r="51" spans="1:14">
      <c r="A51" s="9">
        <v>50</v>
      </c>
      <c r="B51" s="9" t="str">
        <f>IF(Einzelbelegaufstellung!B61="Aufschließung",Einzelbelegaufstellung!H61,"0")</f>
        <v>0</v>
      </c>
      <c r="C51" s="9" t="str">
        <f>IF(Einzelbelegaufstellung!B61="Bauwerk - Rohbau",Einzelbelegaufstellung!H61,"0")</f>
        <v>0</v>
      </c>
      <c r="D51" s="9" t="str">
        <f>IF(Einzelbelegaufstellung!B61="Bauwerk - Technik",Einzelbelegaufstellung!H61,"0")</f>
        <v>0</v>
      </c>
      <c r="E51" s="9" t="str">
        <f>IF(Einzelbelegaufstellung!B61="Bauwerk - Ausbau",Einzelbelegaufstellung!H61,"0")</f>
        <v>0</v>
      </c>
      <c r="F51" s="9" t="str">
        <f>IF(Einzelbelegaufstellung!B61="Aussenanlagen",Einzelbelegaufstellung!H61,"0")</f>
        <v>0</v>
      </c>
      <c r="G51" s="9" t="str">
        <f>IF(Einzelbelegaufstellung!B61="Honorare",Einzelbelegaufstellung!H61,"0")</f>
        <v>0</v>
      </c>
      <c r="H51" s="9" t="str">
        <f>IF(Einzelbelegaufstellung!B61="Nebenausgaben",Einzelbelegaufstellung!H61,"0")</f>
        <v>0</v>
      </c>
      <c r="I51" s="9"/>
      <c r="J51" s="9"/>
      <c r="K51" s="9"/>
      <c r="L51" s="9"/>
      <c r="M51" s="9"/>
      <c r="N51" s="9" t="str">
        <f>IF(Einzelbelegaufstellung!B61="Sonstige Ausgaben",Einzelbelegaufstellung!H61,"0")</f>
        <v>0</v>
      </c>
    </row>
    <row r="52" spans="1:14">
      <c r="A52" s="9">
        <v>51</v>
      </c>
      <c r="B52" s="9" t="str">
        <f>IF(Einzelbelegaufstellung!B62="Aufschließung",Einzelbelegaufstellung!H62,"0")</f>
        <v>0</v>
      </c>
      <c r="C52" s="9" t="str">
        <f>IF(Einzelbelegaufstellung!B62="Bauwerk - Rohbau",Einzelbelegaufstellung!H62,"0")</f>
        <v>0</v>
      </c>
      <c r="D52" s="9" t="str">
        <f>IF(Einzelbelegaufstellung!B62="Bauwerk - Technik",Einzelbelegaufstellung!H62,"0")</f>
        <v>0</v>
      </c>
      <c r="E52" s="9" t="str">
        <f>IF(Einzelbelegaufstellung!B62="Bauwerk - Ausbau",Einzelbelegaufstellung!H62,"0")</f>
        <v>0</v>
      </c>
      <c r="F52" s="9" t="str">
        <f>IF(Einzelbelegaufstellung!B62="Aussenanlagen",Einzelbelegaufstellung!H62,"0")</f>
        <v>0</v>
      </c>
      <c r="G52" s="9" t="str">
        <f>IF(Einzelbelegaufstellung!B62="Honorare",Einzelbelegaufstellung!H62,"0")</f>
        <v>0</v>
      </c>
      <c r="H52" s="9" t="str">
        <f>IF(Einzelbelegaufstellung!B62="Nebenausgaben",Einzelbelegaufstellung!H62,"0")</f>
        <v>0</v>
      </c>
      <c r="I52" s="9"/>
      <c r="J52" s="9"/>
      <c r="K52" s="9"/>
      <c r="L52" s="9"/>
      <c r="M52" s="9"/>
      <c r="N52" s="9" t="str">
        <f>IF(Einzelbelegaufstellung!B62="Sonstige Ausgaben",Einzelbelegaufstellung!H62,"0")</f>
        <v>0</v>
      </c>
    </row>
    <row r="53" spans="1:14">
      <c r="A53" s="9">
        <v>52</v>
      </c>
      <c r="B53" s="9" t="str">
        <f>IF(Einzelbelegaufstellung!B63="Aufschließung",Einzelbelegaufstellung!H63,"0")</f>
        <v>0</v>
      </c>
      <c r="C53" s="9" t="str">
        <f>IF(Einzelbelegaufstellung!B63="Bauwerk - Rohbau",Einzelbelegaufstellung!H63,"0")</f>
        <v>0</v>
      </c>
      <c r="D53" s="9" t="str">
        <f>IF(Einzelbelegaufstellung!B63="Bauwerk - Technik",Einzelbelegaufstellung!H63,"0")</f>
        <v>0</v>
      </c>
      <c r="E53" s="9" t="str">
        <f>IF(Einzelbelegaufstellung!B63="Bauwerk - Ausbau",Einzelbelegaufstellung!H63,"0")</f>
        <v>0</v>
      </c>
      <c r="F53" s="9" t="str">
        <f>IF(Einzelbelegaufstellung!B63="Aussenanlagen",Einzelbelegaufstellung!H63,"0")</f>
        <v>0</v>
      </c>
      <c r="G53" s="9" t="str">
        <f>IF(Einzelbelegaufstellung!B63="Honorare",Einzelbelegaufstellung!H63,"0")</f>
        <v>0</v>
      </c>
      <c r="H53" s="9" t="str">
        <f>IF(Einzelbelegaufstellung!B63="Nebenausgaben",Einzelbelegaufstellung!H63,"0")</f>
        <v>0</v>
      </c>
      <c r="I53" s="9"/>
      <c r="J53" s="9"/>
      <c r="K53" s="9"/>
      <c r="L53" s="9"/>
      <c r="M53" s="9"/>
      <c r="N53" s="9" t="str">
        <f>IF(Einzelbelegaufstellung!B63="Sonstige Ausgaben",Einzelbelegaufstellung!H63,"0")</f>
        <v>0</v>
      </c>
    </row>
    <row r="54" spans="1:14">
      <c r="A54" s="9">
        <v>53</v>
      </c>
      <c r="B54" s="9" t="str">
        <f>IF(Einzelbelegaufstellung!B64="Aufschließung",Einzelbelegaufstellung!H64,"0")</f>
        <v>0</v>
      </c>
      <c r="C54" s="9" t="str">
        <f>IF(Einzelbelegaufstellung!B64="Bauwerk - Rohbau",Einzelbelegaufstellung!H64,"0")</f>
        <v>0</v>
      </c>
      <c r="D54" s="9" t="str">
        <f>IF(Einzelbelegaufstellung!B64="Bauwerk - Technik",Einzelbelegaufstellung!H64,"0")</f>
        <v>0</v>
      </c>
      <c r="E54" s="9" t="str">
        <f>IF(Einzelbelegaufstellung!B64="Bauwerk - Ausbau",Einzelbelegaufstellung!H64,"0")</f>
        <v>0</v>
      </c>
      <c r="F54" s="9" t="str">
        <f>IF(Einzelbelegaufstellung!B64="Aussenanlagen",Einzelbelegaufstellung!H64,"0")</f>
        <v>0</v>
      </c>
      <c r="G54" s="9" t="str">
        <f>IF(Einzelbelegaufstellung!B64="Honorare",Einzelbelegaufstellung!H64,"0")</f>
        <v>0</v>
      </c>
      <c r="H54" s="9" t="str">
        <f>IF(Einzelbelegaufstellung!B64="Nebenausgaben",Einzelbelegaufstellung!H64,"0")</f>
        <v>0</v>
      </c>
      <c r="I54" s="9"/>
      <c r="J54" s="9"/>
      <c r="K54" s="9"/>
      <c r="L54" s="9"/>
      <c r="M54" s="9"/>
      <c r="N54" s="9" t="str">
        <f>IF(Einzelbelegaufstellung!B64="Sonstige Ausgaben",Einzelbelegaufstellung!H64,"0")</f>
        <v>0</v>
      </c>
    </row>
    <row r="55" spans="1:14">
      <c r="A55" s="9">
        <v>54</v>
      </c>
      <c r="B55" s="9" t="str">
        <f>IF(Einzelbelegaufstellung!B65="Aufschließung",Einzelbelegaufstellung!H65,"0")</f>
        <v>0</v>
      </c>
      <c r="C55" s="9" t="str">
        <f>IF(Einzelbelegaufstellung!B65="Bauwerk - Rohbau",Einzelbelegaufstellung!H65,"0")</f>
        <v>0</v>
      </c>
      <c r="D55" s="9" t="str">
        <f>IF(Einzelbelegaufstellung!B65="Bauwerk - Technik",Einzelbelegaufstellung!H65,"0")</f>
        <v>0</v>
      </c>
      <c r="E55" s="9" t="str">
        <f>IF(Einzelbelegaufstellung!B65="Bauwerk - Ausbau",Einzelbelegaufstellung!H65,"0")</f>
        <v>0</v>
      </c>
      <c r="F55" s="9" t="str">
        <f>IF(Einzelbelegaufstellung!B65="Aussenanlagen",Einzelbelegaufstellung!H65,"0")</f>
        <v>0</v>
      </c>
      <c r="G55" s="9" t="str">
        <f>IF(Einzelbelegaufstellung!B65="Honorare",Einzelbelegaufstellung!H65,"0")</f>
        <v>0</v>
      </c>
      <c r="H55" s="9" t="str">
        <f>IF(Einzelbelegaufstellung!B65="Nebenausgaben",Einzelbelegaufstellung!H65,"0")</f>
        <v>0</v>
      </c>
      <c r="I55" s="9"/>
      <c r="J55" s="9"/>
      <c r="K55" s="9"/>
      <c r="L55" s="9"/>
      <c r="M55" s="9"/>
      <c r="N55" s="9" t="str">
        <f>IF(Einzelbelegaufstellung!B65="Sonstige Ausgaben",Einzelbelegaufstellung!H65,"0")</f>
        <v>0</v>
      </c>
    </row>
    <row r="56" spans="1:14">
      <c r="A56" s="9">
        <v>55</v>
      </c>
      <c r="B56" s="9" t="str">
        <f>IF(Einzelbelegaufstellung!B66="Aufschließung",Einzelbelegaufstellung!H66,"0")</f>
        <v>0</v>
      </c>
      <c r="C56" s="9" t="str">
        <f>IF(Einzelbelegaufstellung!B66="Bauwerk - Rohbau",Einzelbelegaufstellung!H66,"0")</f>
        <v>0</v>
      </c>
      <c r="D56" s="9" t="str">
        <f>IF(Einzelbelegaufstellung!B66="Bauwerk - Technik",Einzelbelegaufstellung!H66,"0")</f>
        <v>0</v>
      </c>
      <c r="E56" s="9" t="str">
        <f>IF(Einzelbelegaufstellung!B66="Bauwerk - Ausbau",Einzelbelegaufstellung!H66,"0")</f>
        <v>0</v>
      </c>
      <c r="F56" s="9" t="str">
        <f>IF(Einzelbelegaufstellung!B66="Aussenanlagen",Einzelbelegaufstellung!H66,"0")</f>
        <v>0</v>
      </c>
      <c r="G56" s="9" t="str">
        <f>IF(Einzelbelegaufstellung!B66="Honorare",Einzelbelegaufstellung!H66,"0")</f>
        <v>0</v>
      </c>
      <c r="H56" s="9" t="str">
        <f>IF(Einzelbelegaufstellung!B66="Nebenausgaben",Einzelbelegaufstellung!H66,"0")</f>
        <v>0</v>
      </c>
      <c r="I56" s="9"/>
      <c r="J56" s="9"/>
      <c r="K56" s="9"/>
      <c r="L56" s="9"/>
      <c r="M56" s="9"/>
      <c r="N56" s="9" t="str">
        <f>IF(Einzelbelegaufstellung!B66="Sonstige Ausgaben",Einzelbelegaufstellung!H66,"0")</f>
        <v>0</v>
      </c>
    </row>
    <row r="57" spans="1:14">
      <c r="A57" s="9">
        <v>56</v>
      </c>
      <c r="B57" s="9" t="str">
        <f>IF(Einzelbelegaufstellung!B67="Aufschließung",Einzelbelegaufstellung!H67,"0")</f>
        <v>0</v>
      </c>
      <c r="C57" s="9" t="str">
        <f>IF(Einzelbelegaufstellung!B67="Bauwerk - Rohbau",Einzelbelegaufstellung!H67,"0")</f>
        <v>0</v>
      </c>
      <c r="D57" s="9" t="str">
        <f>IF(Einzelbelegaufstellung!B67="Bauwerk - Technik",Einzelbelegaufstellung!H67,"0")</f>
        <v>0</v>
      </c>
      <c r="E57" s="9" t="str">
        <f>IF(Einzelbelegaufstellung!B67="Bauwerk - Ausbau",Einzelbelegaufstellung!H67,"0")</f>
        <v>0</v>
      </c>
      <c r="F57" s="9" t="str">
        <f>IF(Einzelbelegaufstellung!B67="Aussenanlagen",Einzelbelegaufstellung!H67,"0")</f>
        <v>0</v>
      </c>
      <c r="G57" s="9" t="str">
        <f>IF(Einzelbelegaufstellung!B67="Honorare",Einzelbelegaufstellung!H67,"0")</f>
        <v>0</v>
      </c>
      <c r="H57" s="9" t="str">
        <f>IF(Einzelbelegaufstellung!B67="Nebenausgaben",Einzelbelegaufstellung!H67,"0")</f>
        <v>0</v>
      </c>
      <c r="I57" s="9"/>
      <c r="J57" s="9"/>
      <c r="K57" s="9"/>
      <c r="L57" s="9"/>
      <c r="M57" s="9"/>
      <c r="N57" s="9" t="str">
        <f>IF(Einzelbelegaufstellung!B67="Sonstige Ausgaben",Einzelbelegaufstellung!H67,"0")</f>
        <v>0</v>
      </c>
    </row>
    <row r="58" spans="1:14">
      <c r="A58" s="9">
        <v>57</v>
      </c>
      <c r="B58" s="9" t="str">
        <f>IF(Einzelbelegaufstellung!B68="Aufschließung",Einzelbelegaufstellung!H68,"0")</f>
        <v>0</v>
      </c>
      <c r="C58" s="9" t="str">
        <f>IF(Einzelbelegaufstellung!B68="Bauwerk - Rohbau",Einzelbelegaufstellung!H68,"0")</f>
        <v>0</v>
      </c>
      <c r="D58" s="9" t="str">
        <f>IF(Einzelbelegaufstellung!B68="Bauwerk - Technik",Einzelbelegaufstellung!H68,"0")</f>
        <v>0</v>
      </c>
      <c r="E58" s="9" t="str">
        <f>IF(Einzelbelegaufstellung!B68="Bauwerk - Ausbau",Einzelbelegaufstellung!H68,"0")</f>
        <v>0</v>
      </c>
      <c r="F58" s="9" t="str">
        <f>IF(Einzelbelegaufstellung!B68="Aussenanlagen",Einzelbelegaufstellung!H68,"0")</f>
        <v>0</v>
      </c>
      <c r="G58" s="9" t="str">
        <f>IF(Einzelbelegaufstellung!B68="Honorare",Einzelbelegaufstellung!H68,"0")</f>
        <v>0</v>
      </c>
      <c r="H58" s="9" t="str">
        <f>IF(Einzelbelegaufstellung!B68="Nebenausgaben",Einzelbelegaufstellung!H68,"0")</f>
        <v>0</v>
      </c>
      <c r="I58" s="9"/>
      <c r="J58" s="9"/>
      <c r="K58" s="9"/>
      <c r="L58" s="9"/>
      <c r="M58" s="9"/>
      <c r="N58" s="9" t="str">
        <f>IF(Einzelbelegaufstellung!B68="Sonstige Ausgaben",Einzelbelegaufstellung!H68,"0")</f>
        <v>0</v>
      </c>
    </row>
    <row r="59" spans="1:14">
      <c r="A59" s="9">
        <v>58</v>
      </c>
      <c r="B59" s="9" t="str">
        <f>IF(Einzelbelegaufstellung!B69="Aufschließung",Einzelbelegaufstellung!H69,"0")</f>
        <v>0</v>
      </c>
      <c r="C59" s="9" t="str">
        <f>IF(Einzelbelegaufstellung!B69="Bauwerk - Rohbau",Einzelbelegaufstellung!H69,"0")</f>
        <v>0</v>
      </c>
      <c r="D59" s="9" t="str">
        <f>IF(Einzelbelegaufstellung!B69="Bauwerk - Technik",Einzelbelegaufstellung!H69,"0")</f>
        <v>0</v>
      </c>
      <c r="E59" s="9" t="str">
        <f>IF(Einzelbelegaufstellung!B69="Bauwerk - Ausbau",Einzelbelegaufstellung!H69,"0")</f>
        <v>0</v>
      </c>
      <c r="F59" s="9" t="str">
        <f>IF(Einzelbelegaufstellung!B69="Aussenanlagen",Einzelbelegaufstellung!H69,"0")</f>
        <v>0</v>
      </c>
      <c r="G59" s="9" t="str">
        <f>IF(Einzelbelegaufstellung!B69="Honorare",Einzelbelegaufstellung!H69,"0")</f>
        <v>0</v>
      </c>
      <c r="H59" s="9" t="str">
        <f>IF(Einzelbelegaufstellung!B69="Nebenausgaben",Einzelbelegaufstellung!H69,"0")</f>
        <v>0</v>
      </c>
      <c r="I59" s="9"/>
      <c r="J59" s="9"/>
      <c r="K59" s="9"/>
      <c r="L59" s="9"/>
      <c r="M59" s="9"/>
      <c r="N59" s="9" t="str">
        <f>IF(Einzelbelegaufstellung!B69="Sonstige Ausgaben",Einzelbelegaufstellung!H69,"0")</f>
        <v>0</v>
      </c>
    </row>
    <row r="60" spans="1:14">
      <c r="A60" s="9">
        <v>59</v>
      </c>
      <c r="B60" s="9" t="str">
        <f>IF(Einzelbelegaufstellung!B70="Aufschließung",Einzelbelegaufstellung!H70,"0")</f>
        <v>0</v>
      </c>
      <c r="C60" s="9" t="str">
        <f>IF(Einzelbelegaufstellung!B70="Bauwerk - Rohbau",Einzelbelegaufstellung!H70,"0")</f>
        <v>0</v>
      </c>
      <c r="D60" s="9" t="str">
        <f>IF(Einzelbelegaufstellung!B70="Bauwerk - Technik",Einzelbelegaufstellung!H70,"0")</f>
        <v>0</v>
      </c>
      <c r="E60" s="9" t="str">
        <f>IF(Einzelbelegaufstellung!B70="Bauwerk - Ausbau",Einzelbelegaufstellung!H70,"0")</f>
        <v>0</v>
      </c>
      <c r="F60" s="9" t="str">
        <f>IF(Einzelbelegaufstellung!B70="Aussenanlagen",Einzelbelegaufstellung!H70,"0")</f>
        <v>0</v>
      </c>
      <c r="G60" s="9" t="str">
        <f>IF(Einzelbelegaufstellung!B70="Honorare",Einzelbelegaufstellung!H70,"0")</f>
        <v>0</v>
      </c>
      <c r="H60" s="9" t="str">
        <f>IF(Einzelbelegaufstellung!B70="Nebenausgaben",Einzelbelegaufstellung!H70,"0")</f>
        <v>0</v>
      </c>
      <c r="I60" s="9"/>
      <c r="J60" s="9"/>
      <c r="K60" s="9"/>
      <c r="L60" s="9"/>
      <c r="M60" s="9"/>
      <c r="N60" s="9" t="str">
        <f>IF(Einzelbelegaufstellung!B70="Sonstige Ausgaben",Einzelbelegaufstellung!H70,"0")</f>
        <v>0</v>
      </c>
    </row>
    <row r="61" spans="1:14">
      <c r="A61" s="9">
        <v>60</v>
      </c>
      <c r="B61" s="9" t="str">
        <f>IF(Einzelbelegaufstellung!B71="Aufschließung",Einzelbelegaufstellung!H71,"0")</f>
        <v>0</v>
      </c>
      <c r="C61" s="9" t="str">
        <f>IF(Einzelbelegaufstellung!B71="Bauwerk - Rohbau",Einzelbelegaufstellung!H71,"0")</f>
        <v>0</v>
      </c>
      <c r="D61" s="9" t="str">
        <f>IF(Einzelbelegaufstellung!B71="Bauwerk - Technik",Einzelbelegaufstellung!H71,"0")</f>
        <v>0</v>
      </c>
      <c r="E61" s="9" t="str">
        <f>IF(Einzelbelegaufstellung!B71="Bauwerk - Ausbau",Einzelbelegaufstellung!H71,"0")</f>
        <v>0</v>
      </c>
      <c r="F61" s="9" t="str">
        <f>IF(Einzelbelegaufstellung!B71="Aussenanlagen",Einzelbelegaufstellung!H71,"0")</f>
        <v>0</v>
      </c>
      <c r="G61" s="9" t="str">
        <f>IF(Einzelbelegaufstellung!B71="Honorare",Einzelbelegaufstellung!H71,"0")</f>
        <v>0</v>
      </c>
      <c r="H61" s="9" t="str">
        <f>IF(Einzelbelegaufstellung!B71="Nebenausgaben",Einzelbelegaufstellung!H71,"0")</f>
        <v>0</v>
      </c>
      <c r="I61" s="9"/>
      <c r="J61" s="9"/>
      <c r="K61" s="9"/>
      <c r="L61" s="9"/>
      <c r="M61" s="9"/>
      <c r="N61" s="9" t="str">
        <f>IF(Einzelbelegaufstellung!B71="Sonstige Ausgaben",Einzelbelegaufstellung!H71,"0")</f>
        <v>0</v>
      </c>
    </row>
    <row r="62" spans="1:14">
      <c r="A62" s="9">
        <v>61</v>
      </c>
      <c r="B62" s="9" t="str">
        <f>IF(Einzelbelegaufstellung!B72="Aufschließung",Einzelbelegaufstellung!H72,"0")</f>
        <v>0</v>
      </c>
      <c r="C62" s="9" t="str">
        <f>IF(Einzelbelegaufstellung!B72="Bauwerk - Rohbau",Einzelbelegaufstellung!H72,"0")</f>
        <v>0</v>
      </c>
      <c r="D62" s="9" t="str">
        <f>IF(Einzelbelegaufstellung!B72="Bauwerk - Technik",Einzelbelegaufstellung!H72,"0")</f>
        <v>0</v>
      </c>
      <c r="E62" s="9" t="str">
        <f>IF(Einzelbelegaufstellung!B72="Bauwerk - Ausbau",Einzelbelegaufstellung!H72,"0")</f>
        <v>0</v>
      </c>
      <c r="F62" s="9" t="str">
        <f>IF(Einzelbelegaufstellung!B72="Aussenanlagen",Einzelbelegaufstellung!H72,"0")</f>
        <v>0</v>
      </c>
      <c r="G62" s="9" t="str">
        <f>IF(Einzelbelegaufstellung!B72="Honorare",Einzelbelegaufstellung!H72,"0")</f>
        <v>0</v>
      </c>
      <c r="H62" s="9" t="str">
        <f>IF(Einzelbelegaufstellung!B72="Nebenausgaben",Einzelbelegaufstellung!H72,"0")</f>
        <v>0</v>
      </c>
      <c r="I62" s="9"/>
      <c r="J62" s="9"/>
      <c r="K62" s="9"/>
      <c r="L62" s="9"/>
      <c r="M62" s="9"/>
      <c r="N62" s="9" t="str">
        <f>IF(Einzelbelegaufstellung!B72="Sonstige Ausgaben",Einzelbelegaufstellung!H72,"0")</f>
        <v>0</v>
      </c>
    </row>
    <row r="63" spans="1:14">
      <c r="A63" s="9">
        <v>62</v>
      </c>
      <c r="B63" s="9" t="str">
        <f>IF(Einzelbelegaufstellung!B73="Aufschließung",Einzelbelegaufstellung!H73,"0")</f>
        <v>0</v>
      </c>
      <c r="C63" s="9" t="str">
        <f>IF(Einzelbelegaufstellung!B73="Bauwerk - Rohbau",Einzelbelegaufstellung!H73,"0")</f>
        <v>0</v>
      </c>
      <c r="D63" s="9" t="str">
        <f>IF(Einzelbelegaufstellung!B73="Bauwerk - Technik",Einzelbelegaufstellung!H73,"0")</f>
        <v>0</v>
      </c>
      <c r="E63" s="9" t="str">
        <f>IF(Einzelbelegaufstellung!B73="Bauwerk - Ausbau",Einzelbelegaufstellung!H73,"0")</f>
        <v>0</v>
      </c>
      <c r="F63" s="9" t="str">
        <f>IF(Einzelbelegaufstellung!B73="Aussenanlagen",Einzelbelegaufstellung!H73,"0")</f>
        <v>0</v>
      </c>
      <c r="G63" s="9" t="str">
        <f>IF(Einzelbelegaufstellung!B73="Honorare",Einzelbelegaufstellung!H73,"0")</f>
        <v>0</v>
      </c>
      <c r="H63" s="9" t="str">
        <f>IF(Einzelbelegaufstellung!B73="Nebenausgaben",Einzelbelegaufstellung!H73,"0")</f>
        <v>0</v>
      </c>
      <c r="I63" s="9"/>
      <c r="J63" s="9"/>
      <c r="K63" s="9"/>
      <c r="L63" s="9"/>
      <c r="M63" s="9"/>
      <c r="N63" s="9" t="str">
        <f>IF(Einzelbelegaufstellung!B73="Sonstige Ausgaben",Einzelbelegaufstellung!H73,"0")</f>
        <v>0</v>
      </c>
    </row>
    <row r="64" spans="1:14">
      <c r="A64" s="9">
        <v>63</v>
      </c>
      <c r="B64" s="9" t="str">
        <f>IF(Einzelbelegaufstellung!B74="Aufschließung",Einzelbelegaufstellung!H74,"0")</f>
        <v>0</v>
      </c>
      <c r="C64" s="9" t="str">
        <f>IF(Einzelbelegaufstellung!B74="Bauwerk - Rohbau",Einzelbelegaufstellung!H74,"0")</f>
        <v>0</v>
      </c>
      <c r="D64" s="9" t="str">
        <f>IF(Einzelbelegaufstellung!B74="Bauwerk - Technik",Einzelbelegaufstellung!H74,"0")</f>
        <v>0</v>
      </c>
      <c r="E64" s="9" t="str">
        <f>IF(Einzelbelegaufstellung!B74="Bauwerk - Ausbau",Einzelbelegaufstellung!H74,"0")</f>
        <v>0</v>
      </c>
      <c r="F64" s="9" t="str">
        <f>IF(Einzelbelegaufstellung!B74="Aussenanlagen",Einzelbelegaufstellung!H74,"0")</f>
        <v>0</v>
      </c>
      <c r="G64" s="9" t="str">
        <f>IF(Einzelbelegaufstellung!B74="Honorare",Einzelbelegaufstellung!H74,"0")</f>
        <v>0</v>
      </c>
      <c r="H64" s="9" t="str">
        <f>IF(Einzelbelegaufstellung!B74="Nebenausgaben",Einzelbelegaufstellung!H74,"0")</f>
        <v>0</v>
      </c>
      <c r="I64" s="9"/>
      <c r="J64" s="9"/>
      <c r="K64" s="9"/>
      <c r="L64" s="9"/>
      <c r="M64" s="9"/>
      <c r="N64" s="9" t="str">
        <f>IF(Einzelbelegaufstellung!B74="Sonstige Ausgaben",Einzelbelegaufstellung!H74,"0")</f>
        <v>0</v>
      </c>
    </row>
    <row r="65" spans="1:14">
      <c r="A65" s="9">
        <v>64</v>
      </c>
      <c r="B65" s="9" t="str">
        <f>IF(Einzelbelegaufstellung!B75="Aufschließung",Einzelbelegaufstellung!H75,"0")</f>
        <v>0</v>
      </c>
      <c r="C65" s="9" t="str">
        <f>IF(Einzelbelegaufstellung!B75="Bauwerk - Rohbau",Einzelbelegaufstellung!H75,"0")</f>
        <v>0</v>
      </c>
      <c r="D65" s="9" t="str">
        <f>IF(Einzelbelegaufstellung!B75="Bauwerk - Technik",Einzelbelegaufstellung!H75,"0")</f>
        <v>0</v>
      </c>
      <c r="E65" s="9" t="str">
        <f>IF(Einzelbelegaufstellung!B75="Bauwerk - Ausbau",Einzelbelegaufstellung!H75,"0")</f>
        <v>0</v>
      </c>
      <c r="F65" s="9" t="str">
        <f>IF(Einzelbelegaufstellung!B75="Aussenanlagen",Einzelbelegaufstellung!H75,"0")</f>
        <v>0</v>
      </c>
      <c r="G65" s="9" t="str">
        <f>IF(Einzelbelegaufstellung!B75="Honorare",Einzelbelegaufstellung!H75,"0")</f>
        <v>0</v>
      </c>
      <c r="H65" s="9" t="str">
        <f>IF(Einzelbelegaufstellung!B75="Nebenausgaben",Einzelbelegaufstellung!H75,"0")</f>
        <v>0</v>
      </c>
      <c r="I65" s="9"/>
      <c r="J65" s="9"/>
      <c r="K65" s="9"/>
      <c r="L65" s="9"/>
      <c r="M65" s="9"/>
      <c r="N65" s="9" t="str">
        <f>IF(Einzelbelegaufstellung!B75="Sonstige Ausgaben",Einzelbelegaufstellung!H75,"0")</f>
        <v>0</v>
      </c>
    </row>
    <row r="66" spans="1:14">
      <c r="A66" s="9">
        <v>65</v>
      </c>
      <c r="B66" s="9" t="str">
        <f>IF(Einzelbelegaufstellung!B76="Aufschließung",Einzelbelegaufstellung!H76,"0")</f>
        <v>0</v>
      </c>
      <c r="C66" s="9" t="str">
        <f>IF(Einzelbelegaufstellung!B76="Bauwerk - Rohbau",Einzelbelegaufstellung!H76,"0")</f>
        <v>0</v>
      </c>
      <c r="D66" s="9" t="str">
        <f>IF(Einzelbelegaufstellung!B76="Bauwerk - Technik",Einzelbelegaufstellung!H76,"0")</f>
        <v>0</v>
      </c>
      <c r="E66" s="9" t="str">
        <f>IF(Einzelbelegaufstellung!B76="Bauwerk - Ausbau",Einzelbelegaufstellung!H76,"0")</f>
        <v>0</v>
      </c>
      <c r="F66" s="9" t="str">
        <f>IF(Einzelbelegaufstellung!B76="Aussenanlagen",Einzelbelegaufstellung!H76,"0")</f>
        <v>0</v>
      </c>
      <c r="G66" s="9" t="str">
        <f>IF(Einzelbelegaufstellung!B76="Honorare",Einzelbelegaufstellung!H76,"0")</f>
        <v>0</v>
      </c>
      <c r="H66" s="9" t="str">
        <f>IF(Einzelbelegaufstellung!B76="Nebenausgaben",Einzelbelegaufstellung!H76,"0")</f>
        <v>0</v>
      </c>
      <c r="I66" s="9"/>
      <c r="J66" s="9"/>
      <c r="K66" s="9"/>
      <c r="L66" s="9"/>
      <c r="M66" s="9"/>
      <c r="N66" s="9" t="str">
        <f>IF(Einzelbelegaufstellung!B76="Sonstige Ausgaben",Einzelbelegaufstellung!H76,"0")</f>
        <v>0</v>
      </c>
    </row>
    <row r="67" spans="1:14">
      <c r="A67" s="9">
        <v>66</v>
      </c>
      <c r="B67" s="9" t="str">
        <f>IF(Einzelbelegaufstellung!B77="Aufschließung",Einzelbelegaufstellung!H77,"0")</f>
        <v>0</v>
      </c>
      <c r="C67" s="9" t="str">
        <f>IF(Einzelbelegaufstellung!B77="Bauwerk - Rohbau",Einzelbelegaufstellung!H77,"0")</f>
        <v>0</v>
      </c>
      <c r="D67" s="9" t="str">
        <f>IF(Einzelbelegaufstellung!B77="Bauwerk - Technik",Einzelbelegaufstellung!H77,"0")</f>
        <v>0</v>
      </c>
      <c r="E67" s="9" t="str">
        <f>IF(Einzelbelegaufstellung!B77="Bauwerk - Ausbau",Einzelbelegaufstellung!H77,"0")</f>
        <v>0</v>
      </c>
      <c r="F67" s="9" t="str">
        <f>IF(Einzelbelegaufstellung!B77="Aussenanlagen",Einzelbelegaufstellung!H77,"0")</f>
        <v>0</v>
      </c>
      <c r="G67" s="9" t="str">
        <f>IF(Einzelbelegaufstellung!B77="Honorare",Einzelbelegaufstellung!H77,"0")</f>
        <v>0</v>
      </c>
      <c r="H67" s="9" t="str">
        <f>IF(Einzelbelegaufstellung!B77="Nebenausgaben",Einzelbelegaufstellung!H77,"0")</f>
        <v>0</v>
      </c>
      <c r="I67" s="9"/>
      <c r="J67" s="9"/>
      <c r="K67" s="9"/>
      <c r="L67" s="9"/>
      <c r="M67" s="9"/>
      <c r="N67" s="9" t="str">
        <f>IF(Einzelbelegaufstellung!B77="Sonstige Ausgaben",Einzelbelegaufstellung!H77,"0")</f>
        <v>0</v>
      </c>
    </row>
    <row r="68" spans="1:14">
      <c r="A68" s="9">
        <v>67</v>
      </c>
      <c r="B68" s="9" t="str">
        <f>IF(Einzelbelegaufstellung!B78="Aufschließung",Einzelbelegaufstellung!H78,"0")</f>
        <v>0</v>
      </c>
      <c r="C68" s="9" t="str">
        <f>IF(Einzelbelegaufstellung!B78="Bauwerk - Rohbau",Einzelbelegaufstellung!H78,"0")</f>
        <v>0</v>
      </c>
      <c r="D68" s="9" t="str">
        <f>IF(Einzelbelegaufstellung!B78="Bauwerk - Technik",Einzelbelegaufstellung!H78,"0")</f>
        <v>0</v>
      </c>
      <c r="E68" s="9" t="str">
        <f>IF(Einzelbelegaufstellung!B78="Bauwerk - Ausbau",Einzelbelegaufstellung!H78,"0")</f>
        <v>0</v>
      </c>
      <c r="F68" s="9" t="str">
        <f>IF(Einzelbelegaufstellung!B78="Aussenanlagen",Einzelbelegaufstellung!H78,"0")</f>
        <v>0</v>
      </c>
      <c r="G68" s="9" t="str">
        <f>IF(Einzelbelegaufstellung!B78="Honorare",Einzelbelegaufstellung!H78,"0")</f>
        <v>0</v>
      </c>
      <c r="H68" s="9" t="str">
        <f>IF(Einzelbelegaufstellung!B78="Nebenausgaben",Einzelbelegaufstellung!H78,"0")</f>
        <v>0</v>
      </c>
      <c r="I68" s="9"/>
      <c r="J68" s="9"/>
      <c r="K68" s="9"/>
      <c r="L68" s="9"/>
      <c r="M68" s="9"/>
      <c r="N68" s="9" t="str">
        <f>IF(Einzelbelegaufstellung!B78="Sonstige Ausgaben",Einzelbelegaufstellung!H78,"0")</f>
        <v>0</v>
      </c>
    </row>
    <row r="69" spans="1:14">
      <c r="A69" s="9">
        <v>68</v>
      </c>
      <c r="B69" s="9" t="str">
        <f>IF(Einzelbelegaufstellung!B79="Aufschließung",Einzelbelegaufstellung!H79,"0")</f>
        <v>0</v>
      </c>
      <c r="C69" s="9" t="str">
        <f>IF(Einzelbelegaufstellung!B79="Bauwerk - Rohbau",Einzelbelegaufstellung!H79,"0")</f>
        <v>0</v>
      </c>
      <c r="D69" s="9" t="str">
        <f>IF(Einzelbelegaufstellung!B79="Bauwerk - Technik",Einzelbelegaufstellung!H79,"0")</f>
        <v>0</v>
      </c>
      <c r="E69" s="9" t="str">
        <f>IF(Einzelbelegaufstellung!B79="Bauwerk - Ausbau",Einzelbelegaufstellung!H79,"0")</f>
        <v>0</v>
      </c>
      <c r="F69" s="9" t="str">
        <f>IF(Einzelbelegaufstellung!B79="Aussenanlagen",Einzelbelegaufstellung!H79,"0")</f>
        <v>0</v>
      </c>
      <c r="G69" s="9" t="str">
        <f>IF(Einzelbelegaufstellung!B79="Honorare",Einzelbelegaufstellung!H79,"0")</f>
        <v>0</v>
      </c>
      <c r="H69" s="9" t="str">
        <f>IF(Einzelbelegaufstellung!B79="Nebenausgaben",Einzelbelegaufstellung!H79,"0")</f>
        <v>0</v>
      </c>
      <c r="I69" s="9"/>
      <c r="J69" s="9"/>
      <c r="K69" s="9"/>
      <c r="L69" s="9"/>
      <c r="M69" s="9"/>
      <c r="N69" s="9" t="str">
        <f>IF(Einzelbelegaufstellung!B79="Sonstige Ausgaben",Einzelbelegaufstellung!H79,"0")</f>
        <v>0</v>
      </c>
    </row>
    <row r="70" spans="1:14">
      <c r="A70" s="9">
        <v>69</v>
      </c>
      <c r="B70" s="9" t="str">
        <f>IF(Einzelbelegaufstellung!B80="Aufschließung",Einzelbelegaufstellung!H80,"0")</f>
        <v>0</v>
      </c>
      <c r="C70" s="9" t="str">
        <f>IF(Einzelbelegaufstellung!B80="Bauwerk - Rohbau",Einzelbelegaufstellung!H80,"0")</f>
        <v>0</v>
      </c>
      <c r="D70" s="9" t="str">
        <f>IF(Einzelbelegaufstellung!B80="Bauwerk - Technik",Einzelbelegaufstellung!H80,"0")</f>
        <v>0</v>
      </c>
      <c r="E70" s="9" t="str">
        <f>IF(Einzelbelegaufstellung!B80="Bauwerk - Ausbau",Einzelbelegaufstellung!H80,"0")</f>
        <v>0</v>
      </c>
      <c r="F70" s="9" t="str">
        <f>IF(Einzelbelegaufstellung!B80="Aussenanlagen",Einzelbelegaufstellung!H80,"0")</f>
        <v>0</v>
      </c>
      <c r="G70" s="9" t="str">
        <f>IF(Einzelbelegaufstellung!B80="Honorare",Einzelbelegaufstellung!H80,"0")</f>
        <v>0</v>
      </c>
      <c r="H70" s="9" t="str">
        <f>IF(Einzelbelegaufstellung!B80="Nebenausgaben",Einzelbelegaufstellung!H80,"0")</f>
        <v>0</v>
      </c>
      <c r="I70" s="9"/>
      <c r="J70" s="9"/>
      <c r="K70" s="9"/>
      <c r="L70" s="9"/>
      <c r="M70" s="9"/>
      <c r="N70" s="9" t="str">
        <f>IF(Einzelbelegaufstellung!B80="Sonstige Ausgaben",Einzelbelegaufstellung!H80,"0")</f>
        <v>0</v>
      </c>
    </row>
    <row r="71" spans="1:14">
      <c r="A71" s="9">
        <v>70</v>
      </c>
      <c r="B71" s="9" t="str">
        <f>IF(Einzelbelegaufstellung!B81="Aufschließung",Einzelbelegaufstellung!H81,"0")</f>
        <v>0</v>
      </c>
      <c r="C71" s="9" t="str">
        <f>IF(Einzelbelegaufstellung!B81="Bauwerk - Rohbau",Einzelbelegaufstellung!H81,"0")</f>
        <v>0</v>
      </c>
      <c r="D71" s="9" t="str">
        <f>IF(Einzelbelegaufstellung!B81="Bauwerk - Technik",Einzelbelegaufstellung!H81,"0")</f>
        <v>0</v>
      </c>
      <c r="E71" s="9" t="str">
        <f>IF(Einzelbelegaufstellung!B81="Bauwerk - Ausbau",Einzelbelegaufstellung!H81,"0")</f>
        <v>0</v>
      </c>
      <c r="F71" s="9" t="str">
        <f>IF(Einzelbelegaufstellung!B81="Aussenanlagen",Einzelbelegaufstellung!H81,"0")</f>
        <v>0</v>
      </c>
      <c r="G71" s="9" t="str">
        <f>IF(Einzelbelegaufstellung!B81="Honorare",Einzelbelegaufstellung!H81,"0")</f>
        <v>0</v>
      </c>
      <c r="H71" s="9" t="str">
        <f>IF(Einzelbelegaufstellung!B81="Nebenausgaben",Einzelbelegaufstellung!H81,"0")</f>
        <v>0</v>
      </c>
      <c r="I71" s="9"/>
      <c r="J71" s="9"/>
      <c r="K71" s="9"/>
      <c r="L71" s="9"/>
      <c r="M71" s="9"/>
      <c r="N71" s="9" t="str">
        <f>IF(Einzelbelegaufstellung!B81="Sonstige Ausgaben",Einzelbelegaufstellung!H81,"0")</f>
        <v>0</v>
      </c>
    </row>
    <row r="72" spans="1:14">
      <c r="A72" s="9">
        <v>71</v>
      </c>
      <c r="B72" s="9" t="str">
        <f>IF(Einzelbelegaufstellung!B82="Aufschließung",Einzelbelegaufstellung!H82,"0")</f>
        <v>0</v>
      </c>
      <c r="C72" s="9" t="str">
        <f>IF(Einzelbelegaufstellung!B82="Bauwerk - Rohbau",Einzelbelegaufstellung!H82,"0")</f>
        <v>0</v>
      </c>
      <c r="D72" s="9" t="str">
        <f>IF(Einzelbelegaufstellung!B82="Bauwerk - Technik",Einzelbelegaufstellung!H82,"0")</f>
        <v>0</v>
      </c>
      <c r="E72" s="9" t="str">
        <f>IF(Einzelbelegaufstellung!B82="Bauwerk - Ausbau",Einzelbelegaufstellung!H82,"0")</f>
        <v>0</v>
      </c>
      <c r="F72" s="9" t="str">
        <f>IF(Einzelbelegaufstellung!B82="Aussenanlagen",Einzelbelegaufstellung!H82,"0")</f>
        <v>0</v>
      </c>
      <c r="G72" s="9" t="str">
        <f>IF(Einzelbelegaufstellung!B82="Honorare",Einzelbelegaufstellung!H82,"0")</f>
        <v>0</v>
      </c>
      <c r="H72" s="9" t="str">
        <f>IF(Einzelbelegaufstellung!B82="Nebenausgaben",Einzelbelegaufstellung!H82,"0")</f>
        <v>0</v>
      </c>
      <c r="I72" s="9"/>
      <c r="J72" s="9"/>
      <c r="K72" s="9"/>
      <c r="L72" s="9"/>
      <c r="M72" s="9"/>
      <c r="N72" s="9" t="str">
        <f>IF(Einzelbelegaufstellung!B82="Sonstige Ausgaben",Einzelbelegaufstellung!H82,"0")</f>
        <v>0</v>
      </c>
    </row>
    <row r="73" spans="1:14">
      <c r="A73" s="9">
        <v>72</v>
      </c>
      <c r="B73" s="9" t="str">
        <f>IF(Einzelbelegaufstellung!B83="Aufschließung",Einzelbelegaufstellung!H83,"0")</f>
        <v>0</v>
      </c>
      <c r="C73" s="9" t="str">
        <f>IF(Einzelbelegaufstellung!B83="Bauwerk - Rohbau",Einzelbelegaufstellung!H83,"0")</f>
        <v>0</v>
      </c>
      <c r="D73" s="9" t="str">
        <f>IF(Einzelbelegaufstellung!B83="Bauwerk - Technik",Einzelbelegaufstellung!H83,"0")</f>
        <v>0</v>
      </c>
      <c r="E73" s="9" t="str">
        <f>IF(Einzelbelegaufstellung!B83="Bauwerk - Ausbau",Einzelbelegaufstellung!H83,"0")</f>
        <v>0</v>
      </c>
      <c r="F73" s="9" t="str">
        <f>IF(Einzelbelegaufstellung!B83="Aussenanlagen",Einzelbelegaufstellung!H83,"0")</f>
        <v>0</v>
      </c>
      <c r="G73" s="9" t="str">
        <f>IF(Einzelbelegaufstellung!B83="Honorare",Einzelbelegaufstellung!H83,"0")</f>
        <v>0</v>
      </c>
      <c r="H73" s="9" t="str">
        <f>IF(Einzelbelegaufstellung!B83="Nebenausgaben",Einzelbelegaufstellung!H83,"0")</f>
        <v>0</v>
      </c>
      <c r="I73" s="9"/>
      <c r="J73" s="9"/>
      <c r="K73" s="9"/>
      <c r="L73" s="9"/>
      <c r="M73" s="9"/>
      <c r="N73" s="9" t="str">
        <f>IF(Einzelbelegaufstellung!B83="Sonstige Ausgaben",Einzelbelegaufstellung!H83,"0")</f>
        <v>0</v>
      </c>
    </row>
    <row r="74" spans="1:14">
      <c r="A74" s="9">
        <v>73</v>
      </c>
      <c r="B74" s="9" t="str">
        <f>IF(Einzelbelegaufstellung!B84="Aufschließung",Einzelbelegaufstellung!H84,"0")</f>
        <v>0</v>
      </c>
      <c r="C74" s="9" t="str">
        <f>IF(Einzelbelegaufstellung!B84="Bauwerk - Rohbau",Einzelbelegaufstellung!H84,"0")</f>
        <v>0</v>
      </c>
      <c r="D74" s="9" t="str">
        <f>IF(Einzelbelegaufstellung!B84="Bauwerk - Technik",Einzelbelegaufstellung!H84,"0")</f>
        <v>0</v>
      </c>
      <c r="E74" s="9" t="str">
        <f>IF(Einzelbelegaufstellung!B84="Bauwerk - Ausbau",Einzelbelegaufstellung!H84,"0")</f>
        <v>0</v>
      </c>
      <c r="F74" s="9" t="str">
        <f>IF(Einzelbelegaufstellung!B84="Aussenanlagen",Einzelbelegaufstellung!H84,"0")</f>
        <v>0</v>
      </c>
      <c r="G74" s="9" t="str">
        <f>IF(Einzelbelegaufstellung!B84="Honorare",Einzelbelegaufstellung!H84,"0")</f>
        <v>0</v>
      </c>
      <c r="H74" s="9" t="str">
        <f>IF(Einzelbelegaufstellung!B84="Nebenausgaben",Einzelbelegaufstellung!H84,"0")</f>
        <v>0</v>
      </c>
      <c r="I74" s="9"/>
      <c r="J74" s="9"/>
      <c r="K74" s="9"/>
      <c r="L74" s="9"/>
      <c r="M74" s="9"/>
      <c r="N74" s="9" t="str">
        <f>IF(Einzelbelegaufstellung!B84="Sonstige Ausgaben",Einzelbelegaufstellung!H84,"0")</f>
        <v>0</v>
      </c>
    </row>
    <row r="75" spans="1:14">
      <c r="A75" s="9">
        <v>74</v>
      </c>
      <c r="B75" s="9" t="str">
        <f>IF(Einzelbelegaufstellung!B85="Aufschließung",Einzelbelegaufstellung!H85,"0")</f>
        <v>0</v>
      </c>
      <c r="C75" s="9" t="str">
        <f>IF(Einzelbelegaufstellung!B85="Bauwerk - Rohbau",Einzelbelegaufstellung!H85,"0")</f>
        <v>0</v>
      </c>
      <c r="D75" s="9" t="str">
        <f>IF(Einzelbelegaufstellung!B85="Bauwerk - Technik",Einzelbelegaufstellung!H85,"0")</f>
        <v>0</v>
      </c>
      <c r="E75" s="9" t="str">
        <f>IF(Einzelbelegaufstellung!B85="Bauwerk - Ausbau",Einzelbelegaufstellung!H85,"0")</f>
        <v>0</v>
      </c>
      <c r="F75" s="9" t="str">
        <f>IF(Einzelbelegaufstellung!B85="Aussenanlagen",Einzelbelegaufstellung!H85,"0")</f>
        <v>0</v>
      </c>
      <c r="G75" s="9" t="str">
        <f>IF(Einzelbelegaufstellung!B85="Honorare",Einzelbelegaufstellung!H85,"0")</f>
        <v>0</v>
      </c>
      <c r="H75" s="9" t="str">
        <f>IF(Einzelbelegaufstellung!B85="Nebenausgaben",Einzelbelegaufstellung!H85,"0")</f>
        <v>0</v>
      </c>
      <c r="I75" s="9"/>
      <c r="J75" s="9"/>
      <c r="K75" s="9"/>
      <c r="L75" s="9"/>
      <c r="M75" s="9"/>
      <c r="N75" s="9" t="str">
        <f>IF(Einzelbelegaufstellung!B85="Sonstige Ausgaben",Einzelbelegaufstellung!H85,"0")</f>
        <v>0</v>
      </c>
    </row>
    <row r="76" spans="1:14">
      <c r="A76" s="9">
        <v>75</v>
      </c>
      <c r="B76" s="9" t="str">
        <f>IF(Einzelbelegaufstellung!B86="Aufschließung",Einzelbelegaufstellung!H86,"0")</f>
        <v>0</v>
      </c>
      <c r="C76" s="9" t="str">
        <f>IF(Einzelbelegaufstellung!B86="Bauwerk - Rohbau",Einzelbelegaufstellung!H86,"0")</f>
        <v>0</v>
      </c>
      <c r="D76" s="9" t="str">
        <f>IF(Einzelbelegaufstellung!B86="Bauwerk - Technik",Einzelbelegaufstellung!H86,"0")</f>
        <v>0</v>
      </c>
      <c r="E76" s="9" t="str">
        <f>IF(Einzelbelegaufstellung!B86="Bauwerk - Ausbau",Einzelbelegaufstellung!H86,"0")</f>
        <v>0</v>
      </c>
      <c r="F76" s="9" t="str">
        <f>IF(Einzelbelegaufstellung!B86="Aussenanlagen",Einzelbelegaufstellung!H86,"0")</f>
        <v>0</v>
      </c>
      <c r="G76" s="9" t="str">
        <f>IF(Einzelbelegaufstellung!B86="Honorare",Einzelbelegaufstellung!H86,"0")</f>
        <v>0</v>
      </c>
      <c r="H76" s="9" t="str">
        <f>IF(Einzelbelegaufstellung!B86="Nebenausgaben",Einzelbelegaufstellung!H86,"0")</f>
        <v>0</v>
      </c>
      <c r="I76" s="9"/>
      <c r="J76" s="9"/>
      <c r="K76" s="9"/>
      <c r="L76" s="9"/>
      <c r="M76" s="9"/>
      <c r="N76" s="9" t="str">
        <f>IF(Einzelbelegaufstellung!B86="Sonstige Ausgaben",Einzelbelegaufstellung!H86,"0")</f>
        <v>0</v>
      </c>
    </row>
    <row r="77" spans="1:14">
      <c r="A77" s="9">
        <v>76</v>
      </c>
      <c r="B77" s="9" t="str">
        <f>IF(Einzelbelegaufstellung!B87="Aufschließung",Einzelbelegaufstellung!H87,"0")</f>
        <v>0</v>
      </c>
      <c r="C77" s="9" t="str">
        <f>IF(Einzelbelegaufstellung!B87="Bauwerk - Rohbau",Einzelbelegaufstellung!H87,"0")</f>
        <v>0</v>
      </c>
      <c r="D77" s="9" t="str">
        <f>IF(Einzelbelegaufstellung!B87="Bauwerk - Technik",Einzelbelegaufstellung!H87,"0")</f>
        <v>0</v>
      </c>
      <c r="E77" s="9" t="str">
        <f>IF(Einzelbelegaufstellung!B87="Bauwerk - Ausbau",Einzelbelegaufstellung!H87,"0")</f>
        <v>0</v>
      </c>
      <c r="F77" s="9" t="str">
        <f>IF(Einzelbelegaufstellung!B87="Aussenanlagen",Einzelbelegaufstellung!H87,"0")</f>
        <v>0</v>
      </c>
      <c r="G77" s="9" t="str">
        <f>IF(Einzelbelegaufstellung!B87="Honorare",Einzelbelegaufstellung!H87,"0")</f>
        <v>0</v>
      </c>
      <c r="H77" s="9" t="str">
        <f>IF(Einzelbelegaufstellung!B87="Nebenausgaben",Einzelbelegaufstellung!H87,"0")</f>
        <v>0</v>
      </c>
      <c r="I77" s="9"/>
      <c r="J77" s="9"/>
      <c r="K77" s="9"/>
      <c r="L77" s="9"/>
      <c r="M77" s="9"/>
      <c r="N77" s="9" t="str">
        <f>IF(Einzelbelegaufstellung!B87="Sonstige Ausgaben",Einzelbelegaufstellung!H87,"0")</f>
        <v>0</v>
      </c>
    </row>
    <row r="78" spans="1:14">
      <c r="A78" s="9">
        <v>77</v>
      </c>
      <c r="B78" s="9" t="str">
        <f>IF(Einzelbelegaufstellung!B88="Aufschließung",Einzelbelegaufstellung!H88,"0")</f>
        <v>0</v>
      </c>
      <c r="C78" s="9" t="str">
        <f>IF(Einzelbelegaufstellung!B88="Bauwerk - Rohbau",Einzelbelegaufstellung!H88,"0")</f>
        <v>0</v>
      </c>
      <c r="D78" s="9" t="str">
        <f>IF(Einzelbelegaufstellung!B88="Bauwerk - Technik",Einzelbelegaufstellung!H88,"0")</f>
        <v>0</v>
      </c>
      <c r="E78" s="9" t="str">
        <f>IF(Einzelbelegaufstellung!B88="Bauwerk - Ausbau",Einzelbelegaufstellung!H88,"0")</f>
        <v>0</v>
      </c>
      <c r="F78" s="9" t="str">
        <f>IF(Einzelbelegaufstellung!B88="Aussenanlagen",Einzelbelegaufstellung!H88,"0")</f>
        <v>0</v>
      </c>
      <c r="G78" s="9" t="str">
        <f>IF(Einzelbelegaufstellung!B88="Honorare",Einzelbelegaufstellung!H88,"0")</f>
        <v>0</v>
      </c>
      <c r="H78" s="9" t="str">
        <f>IF(Einzelbelegaufstellung!B88="Nebenausgaben",Einzelbelegaufstellung!H88,"0")</f>
        <v>0</v>
      </c>
      <c r="I78" s="9"/>
      <c r="J78" s="9"/>
      <c r="K78" s="9"/>
      <c r="L78" s="9"/>
      <c r="M78" s="9"/>
      <c r="N78" s="9" t="str">
        <f>IF(Einzelbelegaufstellung!B88="Sonstige Ausgaben",Einzelbelegaufstellung!H88,"0")</f>
        <v>0</v>
      </c>
    </row>
    <row r="79" spans="1:14">
      <c r="A79" s="9">
        <v>78</v>
      </c>
      <c r="B79" s="9" t="str">
        <f>IF(Einzelbelegaufstellung!B89="Aufschließung",Einzelbelegaufstellung!H89,"0")</f>
        <v>0</v>
      </c>
      <c r="C79" s="9" t="str">
        <f>IF(Einzelbelegaufstellung!B89="Bauwerk - Rohbau",Einzelbelegaufstellung!H89,"0")</f>
        <v>0</v>
      </c>
      <c r="D79" s="9" t="str">
        <f>IF(Einzelbelegaufstellung!B89="Bauwerk - Technik",Einzelbelegaufstellung!H89,"0")</f>
        <v>0</v>
      </c>
      <c r="E79" s="9" t="str">
        <f>IF(Einzelbelegaufstellung!B89="Bauwerk - Ausbau",Einzelbelegaufstellung!H89,"0")</f>
        <v>0</v>
      </c>
      <c r="F79" s="9" t="str">
        <f>IF(Einzelbelegaufstellung!B89="Aussenanlagen",Einzelbelegaufstellung!H89,"0")</f>
        <v>0</v>
      </c>
      <c r="G79" s="9" t="str">
        <f>IF(Einzelbelegaufstellung!B89="Honorare",Einzelbelegaufstellung!H89,"0")</f>
        <v>0</v>
      </c>
      <c r="H79" s="9" t="str">
        <f>IF(Einzelbelegaufstellung!B89="Nebenausgaben",Einzelbelegaufstellung!H89,"0")</f>
        <v>0</v>
      </c>
      <c r="I79" s="9"/>
      <c r="J79" s="9"/>
      <c r="K79" s="9"/>
      <c r="L79" s="9"/>
      <c r="M79" s="9"/>
      <c r="N79" s="9" t="str">
        <f>IF(Einzelbelegaufstellung!B89="Sonstige Ausgaben",Einzelbelegaufstellung!H89,"0")</f>
        <v>0</v>
      </c>
    </row>
    <row r="80" spans="1:14">
      <c r="A80" s="9">
        <v>79</v>
      </c>
      <c r="B80" s="9" t="str">
        <f>IF(Einzelbelegaufstellung!B90="Aufschließung",Einzelbelegaufstellung!H90,"0")</f>
        <v>0</v>
      </c>
      <c r="C80" s="9" t="str">
        <f>IF(Einzelbelegaufstellung!B90="Bauwerk - Rohbau",Einzelbelegaufstellung!H90,"0")</f>
        <v>0</v>
      </c>
      <c r="D80" s="9" t="str">
        <f>IF(Einzelbelegaufstellung!B90="Bauwerk - Technik",Einzelbelegaufstellung!H90,"0")</f>
        <v>0</v>
      </c>
      <c r="E80" s="9" t="str">
        <f>IF(Einzelbelegaufstellung!B90="Bauwerk - Ausbau",Einzelbelegaufstellung!H90,"0")</f>
        <v>0</v>
      </c>
      <c r="F80" s="9" t="str">
        <f>IF(Einzelbelegaufstellung!B90="Aussenanlagen",Einzelbelegaufstellung!H90,"0")</f>
        <v>0</v>
      </c>
      <c r="G80" s="9" t="str">
        <f>IF(Einzelbelegaufstellung!B90="Honorare",Einzelbelegaufstellung!H90,"0")</f>
        <v>0</v>
      </c>
      <c r="H80" s="9" t="str">
        <f>IF(Einzelbelegaufstellung!B90="Nebenausgaben",Einzelbelegaufstellung!H90,"0")</f>
        <v>0</v>
      </c>
      <c r="I80" s="9"/>
      <c r="J80" s="9"/>
      <c r="K80" s="9"/>
      <c r="L80" s="9"/>
      <c r="M80" s="9"/>
      <c r="N80" s="9" t="str">
        <f>IF(Einzelbelegaufstellung!B90="Sonstige Ausgaben",Einzelbelegaufstellung!H90,"0")</f>
        <v>0</v>
      </c>
    </row>
    <row r="81" spans="1:14">
      <c r="A81" s="9">
        <v>80</v>
      </c>
      <c r="B81" s="9" t="str">
        <f>IF(Einzelbelegaufstellung!B91="Aufschließung",Einzelbelegaufstellung!H91,"0")</f>
        <v>0</v>
      </c>
      <c r="C81" s="9" t="str">
        <f>IF(Einzelbelegaufstellung!B91="Bauwerk - Rohbau",Einzelbelegaufstellung!H91,"0")</f>
        <v>0</v>
      </c>
      <c r="D81" s="9" t="str">
        <f>IF(Einzelbelegaufstellung!B91="Bauwerk - Technik",Einzelbelegaufstellung!H91,"0")</f>
        <v>0</v>
      </c>
      <c r="E81" s="9" t="str">
        <f>IF(Einzelbelegaufstellung!B91="Bauwerk - Ausbau",Einzelbelegaufstellung!H91,"0")</f>
        <v>0</v>
      </c>
      <c r="F81" s="9" t="str">
        <f>IF(Einzelbelegaufstellung!B91="Aussenanlagen",Einzelbelegaufstellung!H91,"0")</f>
        <v>0</v>
      </c>
      <c r="G81" s="9" t="str">
        <f>IF(Einzelbelegaufstellung!B91="Honorare",Einzelbelegaufstellung!H91,"0")</f>
        <v>0</v>
      </c>
      <c r="H81" s="9" t="str">
        <f>IF(Einzelbelegaufstellung!B91="Nebenausgaben",Einzelbelegaufstellung!H91,"0")</f>
        <v>0</v>
      </c>
      <c r="I81" s="9"/>
      <c r="J81" s="9"/>
      <c r="K81" s="9"/>
      <c r="L81" s="9"/>
      <c r="M81" s="9"/>
      <c r="N81" s="9" t="str">
        <f>IF(Einzelbelegaufstellung!B91="Sonstige Ausgaben",Einzelbelegaufstellung!H91,"0")</f>
        <v>0</v>
      </c>
    </row>
    <row r="82" spans="1:14">
      <c r="A82" s="9">
        <v>81</v>
      </c>
      <c r="B82" s="9" t="str">
        <f>IF(Einzelbelegaufstellung!B104="Aufschließung",Einzelbelegaufstellung!H98,"0")</f>
        <v>0</v>
      </c>
      <c r="C82" s="9" t="str">
        <f>IF(Einzelbelegaufstellung!B104="Bauwerk - Rohbau",Einzelbelegaufstellung!H98,"0")</f>
        <v>0</v>
      </c>
      <c r="D82" s="9" t="str">
        <f>IF(Einzelbelegaufstellung!B104="Bauwerk - Technik",Einzelbelegaufstellung!H98,"0")</f>
        <v>0</v>
      </c>
      <c r="E82" s="9" t="str">
        <f>IF(Einzelbelegaufstellung!B104="Bauwerk - Ausbau",Einzelbelegaufstellung!H98,"0")</f>
        <v>0</v>
      </c>
      <c r="F82" s="9" t="str">
        <f>IF(Einzelbelegaufstellung!B104="Aussenanlagen",Einzelbelegaufstellung!H98,"0")</f>
        <v>0</v>
      </c>
      <c r="G82" s="9" t="str">
        <f>IF(Einzelbelegaufstellung!B104="Honorare",Einzelbelegaufstellung!H98,"0")</f>
        <v>0</v>
      </c>
      <c r="H82" s="9" t="str">
        <f>IF(Einzelbelegaufstellung!B104="Nebenausgaben",Einzelbelegaufstellung!H98,"0")</f>
        <v>0</v>
      </c>
      <c r="I82" s="9"/>
      <c r="J82" s="9"/>
      <c r="K82" s="9"/>
      <c r="L82" s="9"/>
      <c r="M82" s="9"/>
      <c r="N82" s="9" t="str">
        <f>IF(Einzelbelegaufstellung!B104="Sonstige Ausgaben",Einzelbelegaufstellung!H98,"0")</f>
        <v>0</v>
      </c>
    </row>
    <row r="83" spans="1:14">
      <c r="A83" s="9">
        <v>82</v>
      </c>
      <c r="B83" s="9" t="str">
        <f>IF(Einzelbelegaufstellung!B105="Aufschließung",Einzelbelegaufstellung!H99,"0")</f>
        <v>0</v>
      </c>
      <c r="C83" s="9" t="str">
        <f>IF(Einzelbelegaufstellung!B105="Bauwerk - Rohbau",Einzelbelegaufstellung!H99,"0")</f>
        <v>0</v>
      </c>
      <c r="D83" s="9" t="str">
        <f>IF(Einzelbelegaufstellung!B105="Bauwerk - Technik",Einzelbelegaufstellung!H99,"0")</f>
        <v>0</v>
      </c>
      <c r="E83" s="9" t="str">
        <f>IF(Einzelbelegaufstellung!B105="Bauwerk - Ausbau",Einzelbelegaufstellung!H99,"0")</f>
        <v>0</v>
      </c>
      <c r="F83" s="9" t="str">
        <f>IF(Einzelbelegaufstellung!B105="Aussenanlagen",Einzelbelegaufstellung!H99,"0")</f>
        <v>0</v>
      </c>
      <c r="G83" s="9" t="str">
        <f>IF(Einzelbelegaufstellung!B105="Honorare",Einzelbelegaufstellung!H99,"0")</f>
        <v>0</v>
      </c>
      <c r="H83" s="9" t="str">
        <f>IF(Einzelbelegaufstellung!B105="Nebenausgaben",Einzelbelegaufstellung!H99,"0")</f>
        <v>0</v>
      </c>
      <c r="I83" s="9"/>
      <c r="J83" s="9"/>
      <c r="K83" s="9"/>
      <c r="L83" s="9"/>
      <c r="M83" s="9"/>
      <c r="N83" s="9" t="str">
        <f>IF(Einzelbelegaufstellung!B105="Sonstige Ausgaben",Einzelbelegaufstellung!H99,"0")</f>
        <v>0</v>
      </c>
    </row>
    <row r="84" spans="1:14">
      <c r="A84" s="9">
        <v>83</v>
      </c>
      <c r="B84" s="9" t="str">
        <f>IF(Einzelbelegaufstellung!B106="Aufschließung",Einzelbelegaufstellung!H100,"0")</f>
        <v>0</v>
      </c>
      <c r="C84" s="9" t="str">
        <f>IF(Einzelbelegaufstellung!B106="Bauwerk - Rohbau",Einzelbelegaufstellung!H100,"0")</f>
        <v>0</v>
      </c>
      <c r="D84" s="9" t="str">
        <f>IF(Einzelbelegaufstellung!B106="Bauwerk - Technik",Einzelbelegaufstellung!H100,"0")</f>
        <v>0</v>
      </c>
      <c r="E84" s="9" t="str">
        <f>IF(Einzelbelegaufstellung!B106="Bauwerk - Ausbau",Einzelbelegaufstellung!H100,"0")</f>
        <v>0</v>
      </c>
      <c r="F84" s="9" t="str">
        <f>IF(Einzelbelegaufstellung!B106="Aussenanlagen",Einzelbelegaufstellung!H100,"0")</f>
        <v>0</v>
      </c>
      <c r="G84" s="9" t="str">
        <f>IF(Einzelbelegaufstellung!B106="Honorare",Einzelbelegaufstellung!H100,"0")</f>
        <v>0</v>
      </c>
      <c r="H84" s="9" t="str">
        <f>IF(Einzelbelegaufstellung!B106="Nebenausgaben",Einzelbelegaufstellung!H100,"0")</f>
        <v>0</v>
      </c>
      <c r="I84" s="9"/>
      <c r="J84" s="9"/>
      <c r="K84" s="9"/>
      <c r="L84" s="9"/>
      <c r="M84" s="9"/>
      <c r="N84" s="9" t="str">
        <f>IF(Einzelbelegaufstellung!B106="Sonstige Ausgaben",Einzelbelegaufstellung!H100,"0")</f>
        <v>0</v>
      </c>
    </row>
    <row r="85" spans="1:14">
      <c r="A85" s="9">
        <v>84</v>
      </c>
      <c r="B85" s="9" t="str">
        <f>IF(Einzelbelegaufstellung!B107="Aufschließung",Einzelbelegaufstellung!H101,"0")</f>
        <v>0</v>
      </c>
      <c r="C85" s="9" t="str">
        <f>IF(Einzelbelegaufstellung!B107="Bauwerk - Rohbau",Einzelbelegaufstellung!H101,"0")</f>
        <v>0</v>
      </c>
      <c r="D85" s="9" t="str">
        <f>IF(Einzelbelegaufstellung!B107="Bauwerk - Technik",Einzelbelegaufstellung!H101,"0")</f>
        <v>0</v>
      </c>
      <c r="E85" s="9" t="str">
        <f>IF(Einzelbelegaufstellung!B107="Bauwerk - Ausbau",Einzelbelegaufstellung!H101,"0")</f>
        <v>0</v>
      </c>
      <c r="F85" s="9" t="str">
        <f>IF(Einzelbelegaufstellung!B107="Aussenanlagen",Einzelbelegaufstellung!H101,"0")</f>
        <v>0</v>
      </c>
      <c r="G85" s="9" t="str">
        <f>IF(Einzelbelegaufstellung!B107="Honorare",Einzelbelegaufstellung!H101,"0")</f>
        <v>0</v>
      </c>
      <c r="H85" s="9" t="str">
        <f>IF(Einzelbelegaufstellung!B107="Nebenausgaben",Einzelbelegaufstellung!H101,"0")</f>
        <v>0</v>
      </c>
      <c r="I85" s="9"/>
      <c r="J85" s="9"/>
      <c r="K85" s="9"/>
      <c r="L85" s="9"/>
      <c r="M85" s="9"/>
      <c r="N85" s="9" t="str">
        <f>IF(Einzelbelegaufstellung!B107="Sonstige Ausgaben",Einzelbelegaufstellung!H101,"0")</f>
        <v>0</v>
      </c>
    </row>
    <row r="86" spans="1:14">
      <c r="A86" s="9">
        <v>85</v>
      </c>
      <c r="B86" s="9" t="str">
        <f>IF(Einzelbelegaufstellung!B108="Aufschließung",Einzelbelegaufstellung!H102,"0")</f>
        <v>0</v>
      </c>
      <c r="C86" s="9" t="str">
        <f>IF(Einzelbelegaufstellung!B108="Bauwerk - Rohbau",Einzelbelegaufstellung!H102,"0")</f>
        <v>0</v>
      </c>
      <c r="D86" s="9" t="str">
        <f>IF(Einzelbelegaufstellung!B108="Bauwerk - Technik",Einzelbelegaufstellung!H102,"0")</f>
        <v>0</v>
      </c>
      <c r="E86" s="9" t="str">
        <f>IF(Einzelbelegaufstellung!B108="Bauwerk - Ausbau",Einzelbelegaufstellung!H102,"0")</f>
        <v>0</v>
      </c>
      <c r="F86" s="9" t="str">
        <f>IF(Einzelbelegaufstellung!B108="Aussenanlagen",Einzelbelegaufstellung!H102,"0")</f>
        <v>0</v>
      </c>
      <c r="G86" s="9" t="str">
        <f>IF(Einzelbelegaufstellung!B108="Honorare",Einzelbelegaufstellung!H102,"0")</f>
        <v>0</v>
      </c>
      <c r="H86" s="9" t="str">
        <f>IF(Einzelbelegaufstellung!B108="Nebenausgaben",Einzelbelegaufstellung!H102,"0")</f>
        <v>0</v>
      </c>
      <c r="I86" s="9"/>
      <c r="J86" s="9"/>
      <c r="K86" s="9"/>
      <c r="L86" s="9"/>
      <c r="M86" s="9"/>
      <c r="N86" s="9" t="str">
        <f>IF(Einzelbelegaufstellung!B108="Sonstige Ausgaben",Einzelbelegaufstellung!H102,"0")</f>
        <v>0</v>
      </c>
    </row>
    <row r="87" spans="1:14">
      <c r="A87" s="9">
        <v>98</v>
      </c>
      <c r="B87" s="9" t="str">
        <f>IF(Einzelbelegaufstellung!B109="Aufschließung",Einzelbelegaufstellung!H103,"0")</f>
        <v>0</v>
      </c>
      <c r="C87" s="9" t="str">
        <f>IF(Einzelbelegaufstellung!B109="Bauwerk - Rohbau",Einzelbelegaufstellung!H103,"0")</f>
        <v>0</v>
      </c>
      <c r="D87" s="9" t="str">
        <f>IF(Einzelbelegaufstellung!B109="Bauwerk - Technik",Einzelbelegaufstellung!H103,"0")</f>
        <v>0</v>
      </c>
      <c r="E87" s="9" t="str">
        <f>IF(Einzelbelegaufstellung!B109="Bauwerk - Ausbau",Einzelbelegaufstellung!H103,"0")</f>
        <v>0</v>
      </c>
      <c r="F87" s="9" t="str">
        <f>IF(Einzelbelegaufstellung!B109="Aussenanlagen",Einzelbelegaufstellung!H103,"0")</f>
        <v>0</v>
      </c>
      <c r="G87" s="9" t="str">
        <f>IF(Einzelbelegaufstellung!B109="Honorare",Einzelbelegaufstellung!H103,"0")</f>
        <v>0</v>
      </c>
      <c r="H87" s="9" t="str">
        <f>IF(Einzelbelegaufstellung!B109="Nebenausgaben",Einzelbelegaufstellung!H103,"0")</f>
        <v>0</v>
      </c>
      <c r="I87" s="9"/>
      <c r="J87" s="9"/>
      <c r="K87" s="9"/>
      <c r="L87" s="9"/>
      <c r="M87" s="9"/>
      <c r="N87" s="9" t="str">
        <f>IF(Einzelbelegaufstellung!B109="Sonstige Ausgaben",Einzelbelegaufstellung!H103,"0")</f>
        <v>0</v>
      </c>
    </row>
    <row r="88" spans="1:14">
      <c r="A88" s="9">
        <v>87</v>
      </c>
      <c r="B88" s="9" t="str">
        <f>IF(Einzelbelegaufstellung!B110="Aufschließung",Einzelbelegaufstellung!H104,"0")</f>
        <v>0</v>
      </c>
      <c r="C88" s="9" t="str">
        <f>IF(Einzelbelegaufstellung!B110="Bauwerk - Rohbau",Einzelbelegaufstellung!H104,"0")</f>
        <v>0</v>
      </c>
      <c r="D88" s="9" t="str">
        <f>IF(Einzelbelegaufstellung!B110="Bauwerk - Technik",Einzelbelegaufstellung!H104,"0")</f>
        <v>0</v>
      </c>
      <c r="E88" s="9" t="str">
        <f>IF(Einzelbelegaufstellung!B110="Bauwerk - Ausbau",Einzelbelegaufstellung!H104,"0")</f>
        <v>0</v>
      </c>
      <c r="F88" s="9" t="str">
        <f>IF(Einzelbelegaufstellung!B110="Aussenanlagen",Einzelbelegaufstellung!H104,"0")</f>
        <v>0</v>
      </c>
      <c r="G88" s="9" t="str">
        <f>IF(Einzelbelegaufstellung!B110="Honorare",Einzelbelegaufstellung!H104,"0")</f>
        <v>0</v>
      </c>
      <c r="H88" s="9" t="str">
        <f>IF(Einzelbelegaufstellung!B110="Nebenausgaben",Einzelbelegaufstellung!H104,"0")</f>
        <v>0</v>
      </c>
      <c r="I88" s="9"/>
      <c r="J88" s="9"/>
      <c r="K88" s="9"/>
      <c r="L88" s="9"/>
      <c r="M88" s="9"/>
      <c r="N88" s="9" t="str">
        <f>IF(Einzelbelegaufstellung!B110="Sonstige Ausgaben",Einzelbelegaufstellung!H104,"0")</f>
        <v>0</v>
      </c>
    </row>
    <row r="89" spans="1:14">
      <c r="A89" s="9">
        <v>88</v>
      </c>
      <c r="B89" s="9" t="str">
        <f>IF(Einzelbelegaufstellung!B111="Aufschließung",Einzelbelegaufstellung!H105,"0")</f>
        <v>0</v>
      </c>
      <c r="C89" s="9" t="str">
        <f>IF(Einzelbelegaufstellung!B111="Bauwerk - Rohbau",Einzelbelegaufstellung!H105,"0")</f>
        <v>0</v>
      </c>
      <c r="D89" s="9" t="str">
        <f>IF(Einzelbelegaufstellung!B111="Bauwerk - Technik",Einzelbelegaufstellung!H105,"0")</f>
        <v>0</v>
      </c>
      <c r="E89" s="9" t="str">
        <f>IF(Einzelbelegaufstellung!B111="Bauwerk - Ausbau",Einzelbelegaufstellung!H105,"0")</f>
        <v>0</v>
      </c>
      <c r="F89" s="9" t="str">
        <f>IF(Einzelbelegaufstellung!B111="Aussenanlagen",Einzelbelegaufstellung!H105,"0")</f>
        <v>0</v>
      </c>
      <c r="G89" s="9" t="str">
        <f>IF(Einzelbelegaufstellung!B111="Honorare",Einzelbelegaufstellung!H105,"0")</f>
        <v>0</v>
      </c>
      <c r="H89" s="9" t="str">
        <f>IF(Einzelbelegaufstellung!B111="Nebenausgaben",Einzelbelegaufstellung!H105,"0")</f>
        <v>0</v>
      </c>
      <c r="I89" s="9"/>
      <c r="J89" s="9"/>
      <c r="K89" s="9"/>
      <c r="L89" s="9"/>
      <c r="M89" s="9"/>
      <c r="N89" s="9" t="str">
        <f>IF(Einzelbelegaufstellung!B111="Sonstige Ausgaben",Einzelbelegaufstellung!H105,"0")</f>
        <v>0</v>
      </c>
    </row>
    <row r="90" spans="1:14">
      <c r="A90" s="9">
        <v>89</v>
      </c>
      <c r="B90" s="9" t="str">
        <f>IF(Einzelbelegaufstellung!B112="Aufschließung",Einzelbelegaufstellung!H106,"0")</f>
        <v>0</v>
      </c>
      <c r="C90" s="9" t="str">
        <f>IF(Einzelbelegaufstellung!B112="Bauwerk - Rohbau",Einzelbelegaufstellung!H106,"0")</f>
        <v>0</v>
      </c>
      <c r="D90" s="9" t="str">
        <f>IF(Einzelbelegaufstellung!B112="Bauwerk - Technik",Einzelbelegaufstellung!H106,"0")</f>
        <v>0</v>
      </c>
      <c r="E90" s="9" t="str">
        <f>IF(Einzelbelegaufstellung!B112="Bauwerk - Ausbau",Einzelbelegaufstellung!H106,"0")</f>
        <v>0</v>
      </c>
      <c r="F90" s="9" t="str">
        <f>IF(Einzelbelegaufstellung!B112="Aussenanlagen",Einzelbelegaufstellung!H106,"0")</f>
        <v>0</v>
      </c>
      <c r="G90" s="9" t="str">
        <f>IF(Einzelbelegaufstellung!B112="Honorare",Einzelbelegaufstellung!H106,"0")</f>
        <v>0</v>
      </c>
      <c r="H90" s="9" t="str">
        <f>IF(Einzelbelegaufstellung!B112="Nebenausgaben",Einzelbelegaufstellung!H106,"0")</f>
        <v>0</v>
      </c>
      <c r="I90" s="9"/>
      <c r="J90" s="9"/>
      <c r="K90" s="9"/>
      <c r="L90" s="9"/>
      <c r="M90" s="9"/>
      <c r="N90" s="9" t="str">
        <f>IF(Einzelbelegaufstellung!B112="Sonstige Ausgaben",Einzelbelegaufstellung!H106,"0")</f>
        <v>0</v>
      </c>
    </row>
    <row r="91" spans="1:14">
      <c r="A91" s="9">
        <v>90</v>
      </c>
      <c r="B91" s="9" t="str">
        <f>IF(Einzelbelegaufstellung!B113="Aufschließung",Einzelbelegaufstellung!H107,"0")</f>
        <v>0</v>
      </c>
      <c r="C91" s="9" t="str">
        <f>IF(Einzelbelegaufstellung!B113="Bauwerk - Rohbau",Einzelbelegaufstellung!H107,"0")</f>
        <v>0</v>
      </c>
      <c r="D91" s="9" t="str">
        <f>IF(Einzelbelegaufstellung!B113="Bauwerk - Technik",Einzelbelegaufstellung!H107,"0")</f>
        <v>0</v>
      </c>
      <c r="E91" s="9" t="str">
        <f>IF(Einzelbelegaufstellung!B113="Bauwerk - Ausbau",Einzelbelegaufstellung!H107,"0")</f>
        <v>0</v>
      </c>
      <c r="F91" s="9" t="str">
        <f>IF(Einzelbelegaufstellung!B113="Aussenanlagen",Einzelbelegaufstellung!H107,"0")</f>
        <v>0</v>
      </c>
      <c r="G91" s="9" t="str">
        <f>IF(Einzelbelegaufstellung!B113="Honorare",Einzelbelegaufstellung!H107,"0")</f>
        <v>0</v>
      </c>
      <c r="H91" s="9" t="str">
        <f>IF(Einzelbelegaufstellung!B113="Nebenausgaben",Einzelbelegaufstellung!H107,"0")</f>
        <v>0</v>
      </c>
      <c r="I91" s="9"/>
      <c r="J91" s="9"/>
      <c r="K91" s="9"/>
      <c r="L91" s="9"/>
      <c r="M91" s="9"/>
      <c r="N91" s="9" t="str">
        <f>IF(Einzelbelegaufstellung!B113="Sonstige Ausgaben",Einzelbelegaufstellung!H107,"0")</f>
        <v>0</v>
      </c>
    </row>
    <row r="92" spans="1:14">
      <c r="A92" s="9">
        <v>91</v>
      </c>
      <c r="B92" s="9" t="str">
        <f>IF(Einzelbelegaufstellung!B114="Aufschließung",Einzelbelegaufstellung!H108,"0")</f>
        <v>0</v>
      </c>
      <c r="C92" s="9" t="str">
        <f>IF(Einzelbelegaufstellung!B114="Bauwerk - Rohbau",Einzelbelegaufstellung!H108,"0")</f>
        <v>0</v>
      </c>
      <c r="D92" s="9" t="str">
        <f>IF(Einzelbelegaufstellung!B114="Bauwerk - Technik",Einzelbelegaufstellung!H108,"0")</f>
        <v>0</v>
      </c>
      <c r="E92" s="9" t="str">
        <f>IF(Einzelbelegaufstellung!B114="Bauwerk - Ausbau",Einzelbelegaufstellung!H108,"0")</f>
        <v>0</v>
      </c>
      <c r="F92" s="9" t="str">
        <f>IF(Einzelbelegaufstellung!B114="Aussenanlagen",Einzelbelegaufstellung!H108,"0")</f>
        <v>0</v>
      </c>
      <c r="G92" s="9" t="str">
        <f>IF(Einzelbelegaufstellung!B114="Honorare",Einzelbelegaufstellung!H108,"0")</f>
        <v>0</v>
      </c>
      <c r="H92" s="9" t="str">
        <f>IF(Einzelbelegaufstellung!B114="Nebenausgaben",Einzelbelegaufstellung!H108,"0")</f>
        <v>0</v>
      </c>
      <c r="I92" s="9"/>
      <c r="J92" s="9"/>
      <c r="K92" s="9"/>
      <c r="L92" s="9"/>
      <c r="M92" s="9"/>
      <c r="N92" s="9" t="str">
        <f>IF(Einzelbelegaufstellung!B114="Sonstige Ausgaben",Einzelbelegaufstellung!H108,"0")</f>
        <v>0</v>
      </c>
    </row>
    <row r="93" spans="1:14">
      <c r="A93" s="9">
        <v>92</v>
      </c>
      <c r="B93" s="9" t="str">
        <f>IF(Einzelbelegaufstellung!B115="Aufschließung",Einzelbelegaufstellung!H109,"0")</f>
        <v>0</v>
      </c>
      <c r="C93" s="9" t="str">
        <f>IF(Einzelbelegaufstellung!B115="Bauwerk - Rohbau",Einzelbelegaufstellung!H109,"0")</f>
        <v>0</v>
      </c>
      <c r="D93" s="9" t="str">
        <f>IF(Einzelbelegaufstellung!B115="Bauwerk - Technik",Einzelbelegaufstellung!H109,"0")</f>
        <v>0</v>
      </c>
      <c r="E93" s="9" t="str">
        <f>IF(Einzelbelegaufstellung!B115="Bauwerk - Ausbau",Einzelbelegaufstellung!H109,"0")</f>
        <v>0</v>
      </c>
      <c r="F93" s="9" t="str">
        <f>IF(Einzelbelegaufstellung!B115="Aussenanlagen",Einzelbelegaufstellung!H109,"0")</f>
        <v>0</v>
      </c>
      <c r="G93" s="9" t="str">
        <f>IF(Einzelbelegaufstellung!B115="Honorare",Einzelbelegaufstellung!H109,"0")</f>
        <v>0</v>
      </c>
      <c r="H93" s="9" t="str">
        <f>IF(Einzelbelegaufstellung!B115="Nebenausgaben",Einzelbelegaufstellung!H109,"0")</f>
        <v>0</v>
      </c>
      <c r="I93" s="9"/>
      <c r="J93" s="9"/>
      <c r="K93" s="9"/>
      <c r="L93" s="9"/>
      <c r="M93" s="9"/>
      <c r="N93" s="9" t="str">
        <f>IF(Einzelbelegaufstellung!B115="Sonstige Ausgaben",Einzelbelegaufstellung!H109,"0")</f>
        <v>0</v>
      </c>
    </row>
    <row r="94" spans="1:14">
      <c r="A94" s="9">
        <v>93</v>
      </c>
      <c r="B94" s="9" t="str">
        <f>IF(Einzelbelegaufstellung!B116="Aufschließung",Einzelbelegaufstellung!H110,"0")</f>
        <v>0</v>
      </c>
      <c r="C94" s="9" t="str">
        <f>IF(Einzelbelegaufstellung!B116="Bauwerk - Rohbau",Einzelbelegaufstellung!H110,"0")</f>
        <v>0</v>
      </c>
      <c r="D94" s="9" t="str">
        <f>IF(Einzelbelegaufstellung!B116="Bauwerk - Technik",Einzelbelegaufstellung!H110,"0")</f>
        <v>0</v>
      </c>
      <c r="E94" s="9" t="str">
        <f>IF(Einzelbelegaufstellung!B116="Bauwerk - Ausbau",Einzelbelegaufstellung!H110,"0")</f>
        <v>0</v>
      </c>
      <c r="F94" s="9" t="str">
        <f>IF(Einzelbelegaufstellung!B116="Aussenanlagen",Einzelbelegaufstellung!H110,"0")</f>
        <v>0</v>
      </c>
      <c r="G94" s="9" t="str">
        <f>IF(Einzelbelegaufstellung!B116="Honorare",Einzelbelegaufstellung!H110,"0")</f>
        <v>0</v>
      </c>
      <c r="H94" s="9" t="str">
        <f>IF(Einzelbelegaufstellung!B116="Nebenausgaben",Einzelbelegaufstellung!H110,"0")</f>
        <v>0</v>
      </c>
      <c r="I94" s="9"/>
      <c r="J94" s="9"/>
      <c r="K94" s="9"/>
      <c r="L94" s="9"/>
      <c r="M94" s="9"/>
      <c r="N94" s="9" t="str">
        <f>IF(Einzelbelegaufstellung!B116="Sonstige Ausgaben",Einzelbelegaufstellung!H110,"0")</f>
        <v>0</v>
      </c>
    </row>
    <row r="95" spans="1:14">
      <c r="A95" s="9">
        <v>94</v>
      </c>
      <c r="B95" s="9" t="str">
        <f>IF(Einzelbelegaufstellung!B117="Aufschließung",Einzelbelegaufstellung!H111,"0")</f>
        <v>0</v>
      </c>
      <c r="C95" s="9" t="str">
        <f>IF(Einzelbelegaufstellung!B117="Bauwerk - Rohbau",Einzelbelegaufstellung!H111,"0")</f>
        <v>0</v>
      </c>
      <c r="D95" s="9" t="str">
        <f>IF(Einzelbelegaufstellung!B117="Bauwerk - Technik",Einzelbelegaufstellung!H111,"0")</f>
        <v>0</v>
      </c>
      <c r="E95" s="9" t="str">
        <f>IF(Einzelbelegaufstellung!B117="Bauwerk - Ausbau",Einzelbelegaufstellung!H111,"0")</f>
        <v>0</v>
      </c>
      <c r="F95" s="9" t="str">
        <f>IF(Einzelbelegaufstellung!B117="Aussenanlagen",Einzelbelegaufstellung!H111,"0")</f>
        <v>0</v>
      </c>
      <c r="G95" s="9" t="str">
        <f>IF(Einzelbelegaufstellung!B117="Honorare",Einzelbelegaufstellung!H111,"0")</f>
        <v>0</v>
      </c>
      <c r="H95" s="9" t="str">
        <f>IF(Einzelbelegaufstellung!B117="Nebenausgaben",Einzelbelegaufstellung!H111,"0")</f>
        <v>0</v>
      </c>
      <c r="I95" s="9"/>
      <c r="J95" s="9"/>
      <c r="K95" s="9"/>
      <c r="L95" s="9"/>
      <c r="M95" s="9"/>
      <c r="N95" s="9" t="str">
        <f>IF(Einzelbelegaufstellung!B117="Sonstige Ausgaben",Einzelbelegaufstellung!H111,"0")</f>
        <v>0</v>
      </c>
    </row>
    <row r="96" spans="1:14">
      <c r="A96" s="9">
        <v>95</v>
      </c>
      <c r="B96" s="9" t="str">
        <f>IF(Einzelbelegaufstellung!B118="Aufschließung",Einzelbelegaufstellung!H112,"0")</f>
        <v>0</v>
      </c>
      <c r="C96" s="9" t="str">
        <f>IF(Einzelbelegaufstellung!B118="Bauwerk - Rohbau",Einzelbelegaufstellung!H112,"0")</f>
        <v>0</v>
      </c>
      <c r="D96" s="9" t="str">
        <f>IF(Einzelbelegaufstellung!B118="Bauwerk - Technik",Einzelbelegaufstellung!H112,"0")</f>
        <v>0</v>
      </c>
      <c r="E96" s="9" t="str">
        <f>IF(Einzelbelegaufstellung!B118="Bauwerk - Ausbau",Einzelbelegaufstellung!H112,"0")</f>
        <v>0</v>
      </c>
      <c r="F96" s="9" t="str">
        <f>IF(Einzelbelegaufstellung!B118="Aussenanlagen",Einzelbelegaufstellung!H112,"0")</f>
        <v>0</v>
      </c>
      <c r="G96" s="9" t="str">
        <f>IF(Einzelbelegaufstellung!B118="Honorare",Einzelbelegaufstellung!H112,"0")</f>
        <v>0</v>
      </c>
      <c r="H96" s="9" t="str">
        <f>IF(Einzelbelegaufstellung!B118="Nebenausgaben",Einzelbelegaufstellung!H112,"0")</f>
        <v>0</v>
      </c>
      <c r="I96" s="9"/>
      <c r="J96" s="9"/>
      <c r="K96" s="9"/>
      <c r="L96" s="9"/>
      <c r="M96" s="9"/>
      <c r="N96" s="9" t="str">
        <f>IF(Einzelbelegaufstellung!B118="Sonstige Ausgaben",Einzelbelegaufstellung!H112,"0")</f>
        <v>0</v>
      </c>
    </row>
    <row r="97" spans="1:14">
      <c r="A97" s="9">
        <v>96</v>
      </c>
      <c r="B97" s="9" t="str">
        <f>IF(Einzelbelegaufstellung!B119="Aufschließung",Einzelbelegaufstellung!H113,"0")</f>
        <v>0</v>
      </c>
      <c r="C97" s="9" t="str">
        <f>IF(Einzelbelegaufstellung!B119="Bauwerk - Rohbau",Einzelbelegaufstellung!H113,"0")</f>
        <v>0</v>
      </c>
      <c r="D97" s="9" t="str">
        <f>IF(Einzelbelegaufstellung!B119="Bauwerk - Technik",Einzelbelegaufstellung!H113,"0")</f>
        <v>0</v>
      </c>
      <c r="E97" s="9" t="str">
        <f>IF(Einzelbelegaufstellung!B119="Bauwerk - Ausbau",Einzelbelegaufstellung!H113,"0")</f>
        <v>0</v>
      </c>
      <c r="F97" s="9" t="str">
        <f>IF(Einzelbelegaufstellung!B119="Aussenanlagen",Einzelbelegaufstellung!H113,"0")</f>
        <v>0</v>
      </c>
      <c r="G97" s="9" t="str">
        <f>IF(Einzelbelegaufstellung!B119="Honorare",Einzelbelegaufstellung!H113,"0")</f>
        <v>0</v>
      </c>
      <c r="H97" s="9" t="str">
        <f>IF(Einzelbelegaufstellung!B119="Nebenausgaben",Einzelbelegaufstellung!H113,"0")</f>
        <v>0</v>
      </c>
      <c r="I97" s="9"/>
      <c r="J97" s="9"/>
      <c r="K97" s="9"/>
      <c r="L97" s="9"/>
      <c r="M97" s="9"/>
      <c r="N97" s="9" t="str">
        <f>IF(Einzelbelegaufstellung!B119="Sonstige Ausgaben",Einzelbelegaufstellung!H113,"0")</f>
        <v>0</v>
      </c>
    </row>
    <row r="98" spans="1:14">
      <c r="A98" s="9">
        <v>97</v>
      </c>
      <c r="B98" s="9" t="str">
        <f>IF(Einzelbelegaufstellung!B120="Aufschließung",Einzelbelegaufstellung!H114,"0")</f>
        <v>0</v>
      </c>
      <c r="C98" s="9" t="str">
        <f>IF(Einzelbelegaufstellung!B120="Bauwerk - Rohbau",Einzelbelegaufstellung!H114,"0")</f>
        <v>0</v>
      </c>
      <c r="D98" s="9" t="str">
        <f>IF(Einzelbelegaufstellung!B120="Bauwerk - Technik",Einzelbelegaufstellung!H114,"0")</f>
        <v>0</v>
      </c>
      <c r="E98" s="9" t="str">
        <f>IF(Einzelbelegaufstellung!B120="Bauwerk - Ausbau",Einzelbelegaufstellung!H114,"0")</f>
        <v>0</v>
      </c>
      <c r="F98" s="9" t="str">
        <f>IF(Einzelbelegaufstellung!B120="Aussenanlagen",Einzelbelegaufstellung!H114,"0")</f>
        <v>0</v>
      </c>
      <c r="G98" s="9" t="str">
        <f>IF(Einzelbelegaufstellung!B120="Honorare",Einzelbelegaufstellung!H114,"0")</f>
        <v>0</v>
      </c>
      <c r="H98" s="9" t="str">
        <f>IF(Einzelbelegaufstellung!B120="Nebenausgaben",Einzelbelegaufstellung!H114,"0")</f>
        <v>0</v>
      </c>
      <c r="I98" s="9"/>
      <c r="J98" s="9"/>
      <c r="K98" s="9"/>
      <c r="L98" s="9"/>
      <c r="M98" s="9"/>
      <c r="N98" s="9" t="str">
        <f>IF(Einzelbelegaufstellung!B120="Sonstige Ausgaben",Einzelbelegaufstellung!H114,"0")</f>
        <v>0</v>
      </c>
    </row>
    <row r="99" spans="1:14">
      <c r="A99" s="9">
        <v>98</v>
      </c>
      <c r="B99" s="9" t="str">
        <f>IF(Einzelbelegaufstellung!B121="Aufschließung",Einzelbelegaufstellung!H115,"0")</f>
        <v>0</v>
      </c>
      <c r="C99" s="9" t="str">
        <f>IF(Einzelbelegaufstellung!B121="Bauwerk - Rohbau",Einzelbelegaufstellung!H115,"0")</f>
        <v>0</v>
      </c>
      <c r="D99" s="9" t="str">
        <f>IF(Einzelbelegaufstellung!B121="Bauwerk - Technik",Einzelbelegaufstellung!H115,"0")</f>
        <v>0</v>
      </c>
      <c r="E99" s="9" t="str">
        <f>IF(Einzelbelegaufstellung!B121="Bauwerk - Ausbau",Einzelbelegaufstellung!H115,"0")</f>
        <v>0</v>
      </c>
      <c r="F99" s="9" t="str">
        <f>IF(Einzelbelegaufstellung!B121="Aussenanlagen",Einzelbelegaufstellung!H115,"0")</f>
        <v>0</v>
      </c>
      <c r="G99" s="9" t="str">
        <f>IF(Einzelbelegaufstellung!B121="Honorare",Einzelbelegaufstellung!H115,"0")</f>
        <v>0</v>
      </c>
      <c r="H99" s="9" t="str">
        <f>IF(Einzelbelegaufstellung!B121="Nebenausgaben",Einzelbelegaufstellung!H115,"0")</f>
        <v>0</v>
      </c>
      <c r="I99" s="9"/>
      <c r="J99" s="9"/>
      <c r="K99" s="9"/>
      <c r="L99" s="9"/>
      <c r="M99" s="9"/>
      <c r="N99" s="9" t="str">
        <f>IF(Einzelbelegaufstellung!B121="Sonstige Ausgaben",Einzelbelegaufstellung!H115,"0")</f>
        <v>0</v>
      </c>
    </row>
    <row r="100" spans="1:14">
      <c r="A100" s="9">
        <v>99</v>
      </c>
      <c r="B100" s="9" t="str">
        <f>IF(Einzelbelegaufstellung!B122="Aufschließung",Einzelbelegaufstellung!H116,"0")</f>
        <v>0</v>
      </c>
      <c r="C100" s="9" t="str">
        <f>IF(Einzelbelegaufstellung!B122="Bauwerk - Rohbau",Einzelbelegaufstellung!H116,"0")</f>
        <v>0</v>
      </c>
      <c r="D100" s="9" t="str">
        <f>IF(Einzelbelegaufstellung!B122="Bauwerk - Technik",Einzelbelegaufstellung!H116,"0")</f>
        <v>0</v>
      </c>
      <c r="E100" s="9" t="str">
        <f>IF(Einzelbelegaufstellung!B122="Bauwerk - Ausbau",Einzelbelegaufstellung!H116,"0")</f>
        <v>0</v>
      </c>
      <c r="F100" s="9" t="str">
        <f>IF(Einzelbelegaufstellung!B122="Aussenanlagen",Einzelbelegaufstellung!H116,"0")</f>
        <v>0</v>
      </c>
      <c r="G100" s="9" t="str">
        <f>IF(Einzelbelegaufstellung!B122="Honorare",Einzelbelegaufstellung!H116,"0")</f>
        <v>0</v>
      </c>
      <c r="H100" s="9" t="str">
        <f>IF(Einzelbelegaufstellung!B122="Nebenausgaben",Einzelbelegaufstellung!H116,"0")</f>
        <v>0</v>
      </c>
      <c r="I100" s="9"/>
      <c r="J100" s="9"/>
      <c r="K100" s="9"/>
      <c r="L100" s="9"/>
      <c r="M100" s="9"/>
      <c r="N100" s="9" t="str">
        <f>IF(Einzelbelegaufstellung!B122="Sonstige Ausgaben",Einzelbelegaufstellung!H116,"0")</f>
        <v>0</v>
      </c>
    </row>
    <row r="101" spans="1:14">
      <c r="A101" s="9">
        <v>100</v>
      </c>
      <c r="B101" s="9" t="str">
        <f>IF(Einzelbelegaufstellung!B123="Aufschließung",Einzelbelegaufstellung!H117,"0")</f>
        <v>0</v>
      </c>
      <c r="C101" s="9" t="str">
        <f>IF(Einzelbelegaufstellung!B123="Bauwerk - Rohbau",Einzelbelegaufstellung!H117,"0")</f>
        <v>0</v>
      </c>
      <c r="D101" s="9" t="str">
        <f>IF(Einzelbelegaufstellung!B123="Bauwerk - Technik",Einzelbelegaufstellung!H117,"0")</f>
        <v>0</v>
      </c>
      <c r="E101" s="9" t="str">
        <f>IF(Einzelbelegaufstellung!B123="Bauwerk - Ausbau",Einzelbelegaufstellung!H117,"0")</f>
        <v>0</v>
      </c>
      <c r="F101" s="9" t="str">
        <f>IF(Einzelbelegaufstellung!B123="Aussenanlagen",Einzelbelegaufstellung!H117,"0")</f>
        <v>0</v>
      </c>
      <c r="G101" s="9" t="str">
        <f>IF(Einzelbelegaufstellung!B123="Honorare",Einzelbelegaufstellung!H117,"0")</f>
        <v>0</v>
      </c>
      <c r="H101" s="9" t="str">
        <f>IF(Einzelbelegaufstellung!B123="Nebenausgaben",Einzelbelegaufstellung!H117,"0")</f>
        <v>0</v>
      </c>
      <c r="I101" s="9"/>
      <c r="J101" s="9"/>
      <c r="K101" s="9"/>
      <c r="L101" s="9"/>
      <c r="M101" s="9"/>
      <c r="N101" s="9" t="str">
        <f>IF(Einzelbelegaufstellung!B123="Sonstige Ausgaben",Einzelbelegaufstellung!H117,"0")</f>
        <v>0</v>
      </c>
    </row>
    <row r="102" spans="1:14">
      <c r="A102" s="9">
        <v>101</v>
      </c>
      <c r="B102" s="9" t="str">
        <f>IF(Einzelbelegaufstellung!B124="Aufschließung",Einzelbelegaufstellung!H118,"0")</f>
        <v>0</v>
      </c>
      <c r="C102" s="9" t="str">
        <f>IF(Einzelbelegaufstellung!B124="Bauwerk - Rohbau",Einzelbelegaufstellung!H118,"0")</f>
        <v>0</v>
      </c>
      <c r="D102" s="9" t="str">
        <f>IF(Einzelbelegaufstellung!B124="Bauwerk - Technik",Einzelbelegaufstellung!H118,"0")</f>
        <v>0</v>
      </c>
      <c r="E102" s="9" t="str">
        <f>IF(Einzelbelegaufstellung!B124="Bauwerk - Ausbau",Einzelbelegaufstellung!H118,"0")</f>
        <v>0</v>
      </c>
      <c r="F102" s="9" t="str">
        <f>IF(Einzelbelegaufstellung!B124="Aussenanlagen",Einzelbelegaufstellung!H118,"0")</f>
        <v>0</v>
      </c>
      <c r="G102" s="9" t="str">
        <f>IF(Einzelbelegaufstellung!B124="Honorare",Einzelbelegaufstellung!H118,"0")</f>
        <v>0</v>
      </c>
      <c r="H102" s="9" t="str">
        <f>IF(Einzelbelegaufstellung!B124="Nebenausgaben",Einzelbelegaufstellung!H118,"0")</f>
        <v>0</v>
      </c>
      <c r="I102" s="9"/>
      <c r="J102" s="9"/>
      <c r="K102" s="9"/>
      <c r="L102" s="9"/>
      <c r="M102" s="9"/>
      <c r="N102" s="9" t="str">
        <f>IF(Einzelbelegaufstellung!B124="Sonstige Ausgaben",Einzelbelegaufstellung!H118,"0")</f>
        <v>0</v>
      </c>
    </row>
    <row r="103" spans="1:14">
      <c r="A103" s="9">
        <v>102</v>
      </c>
      <c r="B103" s="9" t="str">
        <f>IF(Einzelbelegaufstellung!B125="Aufschließung",Einzelbelegaufstellung!H119,"0")</f>
        <v>0</v>
      </c>
      <c r="C103" s="9" t="str">
        <f>IF(Einzelbelegaufstellung!B125="Bauwerk - Rohbau",Einzelbelegaufstellung!H119,"0")</f>
        <v>0</v>
      </c>
      <c r="D103" s="9" t="str">
        <f>IF(Einzelbelegaufstellung!B125="Bauwerk - Technik",Einzelbelegaufstellung!H119,"0")</f>
        <v>0</v>
      </c>
      <c r="E103" s="9" t="str">
        <f>IF(Einzelbelegaufstellung!B125="Bauwerk - Ausbau",Einzelbelegaufstellung!H119,"0")</f>
        <v>0</v>
      </c>
      <c r="F103" s="9" t="str">
        <f>IF(Einzelbelegaufstellung!B125="Aussenanlagen",Einzelbelegaufstellung!H119,"0")</f>
        <v>0</v>
      </c>
      <c r="G103" s="9" t="str">
        <f>IF(Einzelbelegaufstellung!B125="Honorare",Einzelbelegaufstellung!H119,"0")</f>
        <v>0</v>
      </c>
      <c r="H103" s="9" t="str">
        <f>IF(Einzelbelegaufstellung!B125="Nebenausgaben",Einzelbelegaufstellung!H119,"0")</f>
        <v>0</v>
      </c>
      <c r="I103" s="9"/>
      <c r="J103" s="9"/>
      <c r="K103" s="9"/>
      <c r="L103" s="9"/>
      <c r="M103" s="9"/>
      <c r="N103" s="9" t="str">
        <f>IF(Einzelbelegaufstellung!B125="Sonstige Ausgaben",Einzelbelegaufstellung!H119,"0")</f>
        <v>0</v>
      </c>
    </row>
    <row r="104" spans="1:14">
      <c r="A104" s="9">
        <v>103</v>
      </c>
      <c r="B104" s="9" t="str">
        <f>IF(Einzelbelegaufstellung!B126="Aufschließung",Einzelbelegaufstellung!H120,"0")</f>
        <v>0</v>
      </c>
      <c r="C104" s="9" t="str">
        <f>IF(Einzelbelegaufstellung!B126="Bauwerk - Rohbau",Einzelbelegaufstellung!H120,"0")</f>
        <v>0</v>
      </c>
      <c r="D104" s="9" t="str">
        <f>IF(Einzelbelegaufstellung!B126="Bauwerk - Technik",Einzelbelegaufstellung!H120,"0")</f>
        <v>0</v>
      </c>
      <c r="E104" s="9" t="str">
        <f>IF(Einzelbelegaufstellung!B126="Bauwerk - Ausbau",Einzelbelegaufstellung!H120,"0")</f>
        <v>0</v>
      </c>
      <c r="F104" s="9" t="str">
        <f>IF(Einzelbelegaufstellung!B126="Aussenanlagen",Einzelbelegaufstellung!H120,"0")</f>
        <v>0</v>
      </c>
      <c r="G104" s="9" t="str">
        <f>IF(Einzelbelegaufstellung!B126="Honorare",Einzelbelegaufstellung!H120,"0")</f>
        <v>0</v>
      </c>
      <c r="H104" s="9" t="str">
        <f>IF(Einzelbelegaufstellung!B126="Nebenausgaben",Einzelbelegaufstellung!H120,"0")</f>
        <v>0</v>
      </c>
      <c r="I104" s="9"/>
      <c r="J104" s="9"/>
      <c r="K104" s="9"/>
      <c r="L104" s="9"/>
      <c r="M104" s="9"/>
      <c r="N104" s="9" t="str">
        <f>IF(Einzelbelegaufstellung!B126="Sonstige Ausgaben",Einzelbelegaufstellung!H120,"0")</f>
        <v>0</v>
      </c>
    </row>
    <row r="105" spans="1:14">
      <c r="A105" s="9">
        <v>104</v>
      </c>
      <c r="B105" s="9" t="str">
        <f>IF(Einzelbelegaufstellung!B127="Aufschließung",Einzelbelegaufstellung!H121,"0")</f>
        <v>0</v>
      </c>
      <c r="C105" s="9" t="str">
        <f>IF(Einzelbelegaufstellung!B127="Bauwerk - Rohbau",Einzelbelegaufstellung!H121,"0")</f>
        <v>0</v>
      </c>
      <c r="D105" s="9" t="str">
        <f>IF(Einzelbelegaufstellung!B127="Bauwerk - Technik",Einzelbelegaufstellung!H121,"0")</f>
        <v>0</v>
      </c>
      <c r="E105" s="9" t="str">
        <f>IF(Einzelbelegaufstellung!B127="Bauwerk - Ausbau",Einzelbelegaufstellung!H121,"0")</f>
        <v>0</v>
      </c>
      <c r="F105" s="9" t="str">
        <f>IF(Einzelbelegaufstellung!B127="Aussenanlagen",Einzelbelegaufstellung!H121,"0")</f>
        <v>0</v>
      </c>
      <c r="G105" s="9" t="str">
        <f>IF(Einzelbelegaufstellung!B127="Honorare",Einzelbelegaufstellung!H121,"0")</f>
        <v>0</v>
      </c>
      <c r="H105" s="9" t="str">
        <f>IF(Einzelbelegaufstellung!B127="Nebenausgaben",Einzelbelegaufstellung!H121,"0")</f>
        <v>0</v>
      </c>
      <c r="I105" s="9"/>
      <c r="J105" s="9"/>
      <c r="K105" s="9"/>
      <c r="L105" s="9"/>
      <c r="M105" s="9"/>
      <c r="N105" s="9" t="str">
        <f>IF(Einzelbelegaufstellung!B127="Sonstige Ausgaben",Einzelbelegaufstellung!H121,"0")</f>
        <v>0</v>
      </c>
    </row>
    <row r="106" spans="1:14">
      <c r="A106" s="9">
        <v>105</v>
      </c>
      <c r="B106" s="9" t="str">
        <f>IF(Einzelbelegaufstellung!B128="Aufschließung",Einzelbelegaufstellung!H122,"0")</f>
        <v>0</v>
      </c>
      <c r="C106" s="9" t="str">
        <f>IF(Einzelbelegaufstellung!B128="Bauwerk - Rohbau",Einzelbelegaufstellung!H122,"0")</f>
        <v>0</v>
      </c>
      <c r="D106" s="9" t="str">
        <f>IF(Einzelbelegaufstellung!B128="Bauwerk - Technik",Einzelbelegaufstellung!H122,"0")</f>
        <v>0</v>
      </c>
      <c r="E106" s="9" t="str">
        <f>IF(Einzelbelegaufstellung!B128="Bauwerk - Ausbau",Einzelbelegaufstellung!H122,"0")</f>
        <v>0</v>
      </c>
      <c r="F106" s="9" t="str">
        <f>IF(Einzelbelegaufstellung!B128="Aussenanlagen",Einzelbelegaufstellung!H122,"0")</f>
        <v>0</v>
      </c>
      <c r="G106" s="9" t="str">
        <f>IF(Einzelbelegaufstellung!B128="Honorare",Einzelbelegaufstellung!H122,"0")</f>
        <v>0</v>
      </c>
      <c r="H106" s="9" t="str">
        <f>IF(Einzelbelegaufstellung!B128="Nebenausgaben",Einzelbelegaufstellung!H122,"0")</f>
        <v>0</v>
      </c>
      <c r="I106" s="9"/>
      <c r="J106" s="9"/>
      <c r="K106" s="9"/>
      <c r="L106" s="9"/>
      <c r="M106" s="9"/>
      <c r="N106" s="9" t="str">
        <f>IF(Einzelbelegaufstellung!B128="Sonstige Ausgaben",Einzelbelegaufstellung!H122,"0")</f>
        <v>0</v>
      </c>
    </row>
    <row r="107" spans="1:14">
      <c r="A107" s="9">
        <v>106</v>
      </c>
      <c r="B107" s="9" t="str">
        <f>IF(Einzelbelegaufstellung!B129="Aufschließung",Einzelbelegaufstellung!H123,"0")</f>
        <v>0</v>
      </c>
      <c r="C107" s="9" t="str">
        <f>IF(Einzelbelegaufstellung!B129="Bauwerk - Rohbau",Einzelbelegaufstellung!H123,"0")</f>
        <v>0</v>
      </c>
      <c r="D107" s="9" t="str">
        <f>IF(Einzelbelegaufstellung!B129="Bauwerk - Technik",Einzelbelegaufstellung!H123,"0")</f>
        <v>0</v>
      </c>
      <c r="E107" s="9" t="str">
        <f>IF(Einzelbelegaufstellung!B129="Bauwerk - Ausbau",Einzelbelegaufstellung!H123,"0")</f>
        <v>0</v>
      </c>
      <c r="F107" s="9" t="str">
        <f>IF(Einzelbelegaufstellung!B129="Aussenanlagen",Einzelbelegaufstellung!H123,"0")</f>
        <v>0</v>
      </c>
      <c r="G107" s="9" t="str">
        <f>IF(Einzelbelegaufstellung!B129="Honorare",Einzelbelegaufstellung!H123,"0")</f>
        <v>0</v>
      </c>
      <c r="H107" s="9" t="str">
        <f>IF(Einzelbelegaufstellung!B129="Nebenausgaben",Einzelbelegaufstellung!H123,"0")</f>
        <v>0</v>
      </c>
      <c r="I107" s="9"/>
      <c r="J107" s="9"/>
      <c r="K107" s="9"/>
      <c r="L107" s="9"/>
      <c r="M107" s="9"/>
      <c r="N107" s="9" t="str">
        <f>IF(Einzelbelegaufstellung!B129="Sonstige Ausgaben",Einzelbelegaufstellung!H123,"0")</f>
        <v>0</v>
      </c>
    </row>
    <row r="108" spans="1:14">
      <c r="A108" s="9">
        <v>107</v>
      </c>
      <c r="B108" s="9" t="str">
        <f>IF(Einzelbelegaufstellung!B130="Aufschließung",Einzelbelegaufstellung!H124,"0")</f>
        <v>0</v>
      </c>
      <c r="C108" s="9" t="str">
        <f>IF(Einzelbelegaufstellung!B130="Bauwerk - Rohbau",Einzelbelegaufstellung!H124,"0")</f>
        <v>0</v>
      </c>
      <c r="D108" s="9" t="str">
        <f>IF(Einzelbelegaufstellung!B130="Bauwerk - Technik",Einzelbelegaufstellung!H124,"0")</f>
        <v>0</v>
      </c>
      <c r="E108" s="9" t="str">
        <f>IF(Einzelbelegaufstellung!B130="Bauwerk - Ausbau",Einzelbelegaufstellung!H124,"0")</f>
        <v>0</v>
      </c>
      <c r="F108" s="9" t="str">
        <f>IF(Einzelbelegaufstellung!B130="Aussenanlagen",Einzelbelegaufstellung!H124,"0")</f>
        <v>0</v>
      </c>
      <c r="G108" s="9" t="str">
        <f>IF(Einzelbelegaufstellung!B130="Honorare",Einzelbelegaufstellung!H124,"0")</f>
        <v>0</v>
      </c>
      <c r="H108" s="9" t="str">
        <f>IF(Einzelbelegaufstellung!B130="Nebenausgaben",Einzelbelegaufstellung!H124,"0")</f>
        <v>0</v>
      </c>
      <c r="I108" s="9"/>
      <c r="J108" s="9"/>
      <c r="K108" s="9"/>
      <c r="L108" s="9"/>
      <c r="M108" s="9"/>
      <c r="N108" s="9" t="str">
        <f>IF(Einzelbelegaufstellung!B130="Sonstige Ausgaben",Einzelbelegaufstellung!H124,"0")</f>
        <v>0</v>
      </c>
    </row>
    <row r="109" spans="1:14">
      <c r="A109" s="9">
        <v>108</v>
      </c>
      <c r="B109" s="9" t="str">
        <f>IF(Einzelbelegaufstellung!B131="Aufschließung",Einzelbelegaufstellung!H125,"0")</f>
        <v>0</v>
      </c>
      <c r="C109" s="9" t="str">
        <f>IF(Einzelbelegaufstellung!B131="Bauwerk - Rohbau",Einzelbelegaufstellung!H125,"0")</f>
        <v>0</v>
      </c>
      <c r="D109" s="9" t="str">
        <f>IF(Einzelbelegaufstellung!B131="Bauwerk - Technik",Einzelbelegaufstellung!H125,"0")</f>
        <v>0</v>
      </c>
      <c r="E109" s="9" t="str">
        <f>IF(Einzelbelegaufstellung!B131="Bauwerk - Ausbau",Einzelbelegaufstellung!H125,"0")</f>
        <v>0</v>
      </c>
      <c r="F109" s="9" t="str">
        <f>IF(Einzelbelegaufstellung!B131="Aussenanlagen",Einzelbelegaufstellung!H125,"0")</f>
        <v>0</v>
      </c>
      <c r="G109" s="9" t="str">
        <f>IF(Einzelbelegaufstellung!B131="Honorare",Einzelbelegaufstellung!H125,"0")</f>
        <v>0</v>
      </c>
      <c r="H109" s="9" t="str">
        <f>IF(Einzelbelegaufstellung!B131="Nebenausgaben",Einzelbelegaufstellung!H125,"0")</f>
        <v>0</v>
      </c>
      <c r="I109" s="9"/>
      <c r="J109" s="9"/>
      <c r="K109" s="9"/>
      <c r="L109" s="9"/>
      <c r="M109" s="9"/>
      <c r="N109" s="9" t="str">
        <f>IF(Einzelbelegaufstellung!B131="Sonstige Ausgaben",Einzelbelegaufstellung!H125,"0")</f>
        <v>0</v>
      </c>
    </row>
    <row r="110" spans="1:14">
      <c r="A110" s="9">
        <v>109</v>
      </c>
      <c r="B110" s="9" t="str">
        <f>IF(Einzelbelegaufstellung!B132="Aufschließung",Einzelbelegaufstellung!H126,"0")</f>
        <v>0</v>
      </c>
      <c r="C110" s="9" t="str">
        <f>IF(Einzelbelegaufstellung!B132="Bauwerk - Rohbau",Einzelbelegaufstellung!H126,"0")</f>
        <v>0</v>
      </c>
      <c r="D110" s="9" t="str">
        <f>IF(Einzelbelegaufstellung!B132="Bauwerk - Technik",Einzelbelegaufstellung!H126,"0")</f>
        <v>0</v>
      </c>
      <c r="E110" s="9" t="str">
        <f>IF(Einzelbelegaufstellung!B132="Bauwerk - Ausbau",Einzelbelegaufstellung!H126,"0")</f>
        <v>0</v>
      </c>
      <c r="F110" s="9" t="str">
        <f>IF(Einzelbelegaufstellung!B132="Aussenanlagen",Einzelbelegaufstellung!H126,"0")</f>
        <v>0</v>
      </c>
      <c r="G110" s="9" t="str">
        <f>IF(Einzelbelegaufstellung!B132="Honorare",Einzelbelegaufstellung!H126,"0")</f>
        <v>0</v>
      </c>
      <c r="H110" s="9" t="str">
        <f>IF(Einzelbelegaufstellung!B132="Nebenausgaben",Einzelbelegaufstellung!H126,"0")</f>
        <v>0</v>
      </c>
      <c r="I110" s="9"/>
      <c r="J110" s="9"/>
      <c r="K110" s="9"/>
      <c r="L110" s="9"/>
      <c r="M110" s="9"/>
      <c r="N110" s="9" t="str">
        <f>IF(Einzelbelegaufstellung!B132="Sonstige Ausgaben",Einzelbelegaufstellung!H126,"0")</f>
        <v>0</v>
      </c>
    </row>
    <row r="111" spans="1:14">
      <c r="A111" s="9">
        <v>110</v>
      </c>
      <c r="B111" s="9" t="str">
        <f>IF(Einzelbelegaufstellung!B133="Aufschließung",Einzelbelegaufstellung!H127,"0")</f>
        <v>0</v>
      </c>
      <c r="C111" s="9" t="str">
        <f>IF(Einzelbelegaufstellung!B133="Bauwerk - Rohbau",Einzelbelegaufstellung!H127,"0")</f>
        <v>0</v>
      </c>
      <c r="D111" s="9" t="str">
        <f>IF(Einzelbelegaufstellung!B133="Bauwerk - Technik",Einzelbelegaufstellung!H127,"0")</f>
        <v>0</v>
      </c>
      <c r="E111" s="9" t="str">
        <f>IF(Einzelbelegaufstellung!B133="Bauwerk - Ausbau",Einzelbelegaufstellung!H127,"0")</f>
        <v>0</v>
      </c>
      <c r="F111" s="9" t="str">
        <f>IF(Einzelbelegaufstellung!B133="Aussenanlagen",Einzelbelegaufstellung!H127,"0")</f>
        <v>0</v>
      </c>
      <c r="G111" s="9" t="str">
        <f>IF(Einzelbelegaufstellung!B133="Honorare",Einzelbelegaufstellung!H127,"0")</f>
        <v>0</v>
      </c>
      <c r="H111" s="9" t="str">
        <f>IF(Einzelbelegaufstellung!B133="Nebenausgaben",Einzelbelegaufstellung!H127,"0")</f>
        <v>0</v>
      </c>
      <c r="I111" s="9"/>
      <c r="J111" s="9"/>
      <c r="K111" s="9"/>
      <c r="L111" s="9"/>
      <c r="M111" s="9"/>
      <c r="N111" s="9" t="str">
        <f>IF(Einzelbelegaufstellung!B133="Sonstige Ausgaben",Einzelbelegaufstellung!H127,"0")</f>
        <v>0</v>
      </c>
    </row>
    <row r="112" spans="1:14">
      <c r="A112" s="9">
        <v>111</v>
      </c>
      <c r="B112" s="9" t="str">
        <f>IF(Einzelbelegaufstellung!B134="Aufschließung",Einzelbelegaufstellung!H128,"0")</f>
        <v>0</v>
      </c>
      <c r="C112" s="9" t="str">
        <f>IF(Einzelbelegaufstellung!B134="Bauwerk - Rohbau",Einzelbelegaufstellung!H128,"0")</f>
        <v>0</v>
      </c>
      <c r="D112" s="9" t="str">
        <f>IF(Einzelbelegaufstellung!B134="Bauwerk - Technik",Einzelbelegaufstellung!H128,"0")</f>
        <v>0</v>
      </c>
      <c r="E112" s="9" t="str">
        <f>IF(Einzelbelegaufstellung!B134="Bauwerk - Ausbau",Einzelbelegaufstellung!H128,"0")</f>
        <v>0</v>
      </c>
      <c r="F112" s="9" t="str">
        <f>IF(Einzelbelegaufstellung!B134="Aussenanlagen",Einzelbelegaufstellung!H128,"0")</f>
        <v>0</v>
      </c>
      <c r="G112" s="9" t="str">
        <f>IF(Einzelbelegaufstellung!B134="Honorare",Einzelbelegaufstellung!H128,"0")</f>
        <v>0</v>
      </c>
      <c r="H112" s="9" t="str">
        <f>IF(Einzelbelegaufstellung!B134="Nebenausgaben",Einzelbelegaufstellung!H128,"0")</f>
        <v>0</v>
      </c>
      <c r="I112" s="9"/>
      <c r="J112" s="9"/>
      <c r="K112" s="9"/>
      <c r="L112" s="9"/>
      <c r="M112" s="9"/>
      <c r="N112" s="9" t="str">
        <f>IF(Einzelbelegaufstellung!B134="Sonstige Ausgaben",Einzelbelegaufstellung!H128,"0")</f>
        <v>0</v>
      </c>
    </row>
    <row r="113" spans="1:14">
      <c r="A113" s="9">
        <v>112</v>
      </c>
      <c r="B113" s="9" t="str">
        <f>IF(Einzelbelegaufstellung!B135="Aufschließung",Einzelbelegaufstellung!H129,"0")</f>
        <v>0</v>
      </c>
      <c r="C113" s="9" t="str">
        <f>IF(Einzelbelegaufstellung!B135="Bauwerk - Rohbau",Einzelbelegaufstellung!H129,"0")</f>
        <v>0</v>
      </c>
      <c r="D113" s="9" t="str">
        <f>IF(Einzelbelegaufstellung!B135="Bauwerk - Technik",Einzelbelegaufstellung!H129,"0")</f>
        <v>0</v>
      </c>
      <c r="E113" s="9" t="str">
        <f>IF(Einzelbelegaufstellung!B135="Bauwerk - Ausbau",Einzelbelegaufstellung!H129,"0")</f>
        <v>0</v>
      </c>
      <c r="F113" s="9" t="str">
        <f>IF(Einzelbelegaufstellung!B135="Aussenanlagen",Einzelbelegaufstellung!H129,"0")</f>
        <v>0</v>
      </c>
      <c r="G113" s="9" t="str">
        <f>IF(Einzelbelegaufstellung!B135="Honorare",Einzelbelegaufstellung!H129,"0")</f>
        <v>0</v>
      </c>
      <c r="H113" s="9" t="str">
        <f>IF(Einzelbelegaufstellung!B135="Nebenausgaben",Einzelbelegaufstellung!H129,"0")</f>
        <v>0</v>
      </c>
      <c r="I113" s="9"/>
      <c r="J113" s="9"/>
      <c r="K113" s="9"/>
      <c r="L113" s="9"/>
      <c r="M113" s="9"/>
      <c r="N113" s="9" t="str">
        <f>IF(Einzelbelegaufstellung!B135="Sonstige Ausgaben",Einzelbelegaufstellung!H129,"0")</f>
        <v>0</v>
      </c>
    </row>
    <row r="114" spans="1:14">
      <c r="A114" s="9">
        <v>113</v>
      </c>
      <c r="B114" s="9" t="str">
        <f>IF(Einzelbelegaufstellung!B136="Aufschließung",Einzelbelegaufstellung!H130,"0")</f>
        <v>0</v>
      </c>
      <c r="C114" s="9" t="str">
        <f>IF(Einzelbelegaufstellung!B136="Bauwerk - Rohbau",Einzelbelegaufstellung!H130,"0")</f>
        <v>0</v>
      </c>
      <c r="D114" s="9" t="str">
        <f>IF(Einzelbelegaufstellung!B136="Bauwerk - Technik",Einzelbelegaufstellung!H130,"0")</f>
        <v>0</v>
      </c>
      <c r="E114" s="9" t="str">
        <f>IF(Einzelbelegaufstellung!B136="Bauwerk - Ausbau",Einzelbelegaufstellung!H130,"0")</f>
        <v>0</v>
      </c>
      <c r="F114" s="9" t="str">
        <f>IF(Einzelbelegaufstellung!B136="Aussenanlagen",Einzelbelegaufstellung!H130,"0")</f>
        <v>0</v>
      </c>
      <c r="G114" s="9" t="str">
        <f>IF(Einzelbelegaufstellung!B136="Honorare",Einzelbelegaufstellung!H130,"0")</f>
        <v>0</v>
      </c>
      <c r="H114" s="9" t="str">
        <f>IF(Einzelbelegaufstellung!B136="Nebenausgaben",Einzelbelegaufstellung!H130,"0")</f>
        <v>0</v>
      </c>
      <c r="I114" s="9"/>
      <c r="J114" s="9"/>
      <c r="K114" s="9"/>
      <c r="L114" s="9"/>
      <c r="M114" s="9"/>
      <c r="N114" s="9" t="str">
        <f>IF(Einzelbelegaufstellung!B136="Sonstige Ausgaben",Einzelbelegaufstellung!H130,"0")</f>
        <v>0</v>
      </c>
    </row>
    <row r="115" spans="1:14">
      <c r="A115" s="9">
        <v>114</v>
      </c>
      <c r="B115" s="9" t="str">
        <f>IF(Einzelbelegaufstellung!B137="Aufschließung",Einzelbelegaufstellung!H131,"0")</f>
        <v>0</v>
      </c>
      <c r="C115" s="9" t="str">
        <f>IF(Einzelbelegaufstellung!B137="Bauwerk - Rohbau",Einzelbelegaufstellung!H131,"0")</f>
        <v>0</v>
      </c>
      <c r="D115" s="9" t="str">
        <f>IF(Einzelbelegaufstellung!B137="Bauwerk - Technik",Einzelbelegaufstellung!H131,"0")</f>
        <v>0</v>
      </c>
      <c r="E115" s="9" t="str">
        <f>IF(Einzelbelegaufstellung!B137="Bauwerk - Ausbau",Einzelbelegaufstellung!H131,"0")</f>
        <v>0</v>
      </c>
      <c r="F115" s="9" t="str">
        <f>IF(Einzelbelegaufstellung!B137="Aussenanlagen",Einzelbelegaufstellung!H131,"0")</f>
        <v>0</v>
      </c>
      <c r="G115" s="9" t="str">
        <f>IF(Einzelbelegaufstellung!B137="Honorare",Einzelbelegaufstellung!H131,"0")</f>
        <v>0</v>
      </c>
      <c r="H115" s="9" t="str">
        <f>IF(Einzelbelegaufstellung!B137="Nebenausgaben",Einzelbelegaufstellung!H131,"0")</f>
        <v>0</v>
      </c>
      <c r="I115" s="9"/>
      <c r="J115" s="9"/>
      <c r="K115" s="9"/>
      <c r="L115" s="9"/>
      <c r="M115" s="9"/>
      <c r="N115" s="9" t="str">
        <f>IF(Einzelbelegaufstellung!B137="Sonstige Ausgaben",Einzelbelegaufstellung!H131,"0")</f>
        <v>0</v>
      </c>
    </row>
    <row r="116" spans="1:14">
      <c r="A116" s="9">
        <v>115</v>
      </c>
      <c r="B116" s="9" t="str">
        <f>IF(Einzelbelegaufstellung!B138="Aufschließung",Einzelbelegaufstellung!H132,"0")</f>
        <v>0</v>
      </c>
      <c r="C116" s="9" t="str">
        <f>IF(Einzelbelegaufstellung!B138="Bauwerk - Rohbau",Einzelbelegaufstellung!H132,"0")</f>
        <v>0</v>
      </c>
      <c r="D116" s="9" t="str">
        <f>IF(Einzelbelegaufstellung!B138="Bauwerk - Technik",Einzelbelegaufstellung!H132,"0")</f>
        <v>0</v>
      </c>
      <c r="E116" s="9" t="str">
        <f>IF(Einzelbelegaufstellung!B138="Bauwerk - Ausbau",Einzelbelegaufstellung!H132,"0")</f>
        <v>0</v>
      </c>
      <c r="F116" s="9" t="str">
        <f>IF(Einzelbelegaufstellung!B138="Aussenanlagen",Einzelbelegaufstellung!H132,"0")</f>
        <v>0</v>
      </c>
      <c r="G116" s="9" t="str">
        <f>IF(Einzelbelegaufstellung!B138="Honorare",Einzelbelegaufstellung!H132,"0")</f>
        <v>0</v>
      </c>
      <c r="H116" s="9" t="str">
        <f>IF(Einzelbelegaufstellung!B138="Nebenausgaben",Einzelbelegaufstellung!H132,"0")</f>
        <v>0</v>
      </c>
      <c r="I116" s="9"/>
      <c r="J116" s="9"/>
      <c r="K116" s="9"/>
      <c r="L116" s="9"/>
      <c r="M116" s="9"/>
      <c r="N116" s="9" t="str">
        <f>IF(Einzelbelegaufstellung!B138="Sonstige Ausgaben",Einzelbelegaufstellung!H132,"0")</f>
        <v>0</v>
      </c>
    </row>
    <row r="117" spans="1:14">
      <c r="A117" s="9">
        <v>116</v>
      </c>
      <c r="B117" s="9" t="str">
        <f>IF(Einzelbelegaufstellung!B139="Aufschließung",Einzelbelegaufstellung!H133,"0")</f>
        <v>0</v>
      </c>
      <c r="C117" s="9" t="str">
        <f>IF(Einzelbelegaufstellung!B139="Bauwerk - Rohbau",Einzelbelegaufstellung!H133,"0")</f>
        <v>0</v>
      </c>
      <c r="D117" s="9" t="str">
        <f>IF(Einzelbelegaufstellung!B139="Bauwerk - Technik",Einzelbelegaufstellung!H133,"0")</f>
        <v>0</v>
      </c>
      <c r="E117" s="9" t="str">
        <f>IF(Einzelbelegaufstellung!B139="Bauwerk - Ausbau",Einzelbelegaufstellung!H133,"0")</f>
        <v>0</v>
      </c>
      <c r="F117" s="9" t="str">
        <f>IF(Einzelbelegaufstellung!B139="Aussenanlagen",Einzelbelegaufstellung!H133,"0")</f>
        <v>0</v>
      </c>
      <c r="G117" s="9" t="str">
        <f>IF(Einzelbelegaufstellung!B139="Honorare",Einzelbelegaufstellung!H133,"0")</f>
        <v>0</v>
      </c>
      <c r="H117" s="9" t="str">
        <f>IF(Einzelbelegaufstellung!B139="Nebenausgaben",Einzelbelegaufstellung!H133,"0")</f>
        <v>0</v>
      </c>
      <c r="I117" s="9"/>
      <c r="J117" s="9"/>
      <c r="K117" s="9"/>
      <c r="L117" s="9"/>
      <c r="M117" s="9"/>
      <c r="N117" s="9" t="str">
        <f>IF(Einzelbelegaufstellung!B139="Sonstige Ausgaben",Einzelbelegaufstellung!H133,"0")</f>
        <v>0</v>
      </c>
    </row>
    <row r="118" spans="1:14">
      <c r="A118" s="9">
        <v>117</v>
      </c>
      <c r="B118" s="9" t="str">
        <f>IF(Einzelbelegaufstellung!B140="Aufschließung",Einzelbelegaufstellung!H134,"0")</f>
        <v>0</v>
      </c>
      <c r="C118" s="9" t="str">
        <f>IF(Einzelbelegaufstellung!B140="Bauwerk - Rohbau",Einzelbelegaufstellung!H134,"0")</f>
        <v>0</v>
      </c>
      <c r="D118" s="9" t="str">
        <f>IF(Einzelbelegaufstellung!B140="Bauwerk - Technik",Einzelbelegaufstellung!H134,"0")</f>
        <v>0</v>
      </c>
      <c r="E118" s="9" t="str">
        <f>IF(Einzelbelegaufstellung!B140="Bauwerk - Ausbau",Einzelbelegaufstellung!H134,"0")</f>
        <v>0</v>
      </c>
      <c r="F118" s="9" t="str">
        <f>IF(Einzelbelegaufstellung!B140="Aussenanlagen",Einzelbelegaufstellung!H134,"0")</f>
        <v>0</v>
      </c>
      <c r="G118" s="9" t="str">
        <f>IF(Einzelbelegaufstellung!B140="Honorare",Einzelbelegaufstellung!H134,"0")</f>
        <v>0</v>
      </c>
      <c r="H118" s="9" t="str">
        <f>IF(Einzelbelegaufstellung!B140="Nebenausgaben",Einzelbelegaufstellung!H134,"0")</f>
        <v>0</v>
      </c>
      <c r="I118" s="9"/>
      <c r="J118" s="9"/>
      <c r="K118" s="9"/>
      <c r="L118" s="9"/>
      <c r="M118" s="9"/>
      <c r="N118" s="9" t="str">
        <f>IF(Einzelbelegaufstellung!B140="Sonstige Ausgaben",Einzelbelegaufstellung!H134,"0")</f>
        <v>0</v>
      </c>
    </row>
    <row r="119" spans="1:14">
      <c r="A119" s="9">
        <v>118</v>
      </c>
      <c r="B119" s="9" t="str">
        <f>IF(Einzelbelegaufstellung!B141="Aufschließung",Einzelbelegaufstellung!H135,"0")</f>
        <v>0</v>
      </c>
      <c r="C119" s="9" t="str">
        <f>IF(Einzelbelegaufstellung!B141="Bauwerk - Rohbau",Einzelbelegaufstellung!H135,"0")</f>
        <v>0</v>
      </c>
      <c r="D119" s="9" t="str">
        <f>IF(Einzelbelegaufstellung!B141="Bauwerk - Technik",Einzelbelegaufstellung!H135,"0")</f>
        <v>0</v>
      </c>
      <c r="E119" s="9" t="str">
        <f>IF(Einzelbelegaufstellung!B141="Bauwerk - Ausbau",Einzelbelegaufstellung!H135,"0")</f>
        <v>0</v>
      </c>
      <c r="F119" s="9" t="str">
        <f>IF(Einzelbelegaufstellung!B141="Aussenanlagen",Einzelbelegaufstellung!H135,"0")</f>
        <v>0</v>
      </c>
      <c r="G119" s="9" t="str">
        <f>IF(Einzelbelegaufstellung!B141="Honorare",Einzelbelegaufstellung!H135,"0")</f>
        <v>0</v>
      </c>
      <c r="H119" s="9" t="str">
        <f>IF(Einzelbelegaufstellung!B141="Nebenausgaben",Einzelbelegaufstellung!H135,"0")</f>
        <v>0</v>
      </c>
      <c r="I119" s="9"/>
      <c r="J119" s="9"/>
      <c r="K119" s="9"/>
      <c r="L119" s="9"/>
      <c r="M119" s="9"/>
      <c r="N119" s="9" t="str">
        <f>IF(Einzelbelegaufstellung!B141="Sonstige Ausgaben",Einzelbelegaufstellung!H135,"0")</f>
        <v>0</v>
      </c>
    </row>
    <row r="120" spans="1:14">
      <c r="A120" s="9">
        <v>119</v>
      </c>
      <c r="B120" s="9" t="str">
        <f>IF(Einzelbelegaufstellung!B142="Aufschließung",Einzelbelegaufstellung!H136,"0")</f>
        <v>0</v>
      </c>
      <c r="C120" s="9" t="str">
        <f>IF(Einzelbelegaufstellung!B142="Bauwerk - Rohbau",Einzelbelegaufstellung!H136,"0")</f>
        <v>0</v>
      </c>
      <c r="D120" s="9" t="str">
        <f>IF(Einzelbelegaufstellung!B142="Bauwerk - Technik",Einzelbelegaufstellung!H136,"0")</f>
        <v>0</v>
      </c>
      <c r="E120" s="9" t="str">
        <f>IF(Einzelbelegaufstellung!B142="Bauwerk - Ausbau",Einzelbelegaufstellung!H136,"0")</f>
        <v>0</v>
      </c>
      <c r="F120" s="9" t="str">
        <f>IF(Einzelbelegaufstellung!B142="Aussenanlagen",Einzelbelegaufstellung!H136,"0")</f>
        <v>0</v>
      </c>
      <c r="G120" s="9" t="str">
        <f>IF(Einzelbelegaufstellung!B142="Honorare",Einzelbelegaufstellung!H136,"0")</f>
        <v>0</v>
      </c>
      <c r="H120" s="9" t="str">
        <f>IF(Einzelbelegaufstellung!B142="Nebenausgaben",Einzelbelegaufstellung!H136,"0")</f>
        <v>0</v>
      </c>
      <c r="I120" s="9"/>
      <c r="J120" s="9"/>
      <c r="K120" s="9"/>
      <c r="L120" s="9"/>
      <c r="M120" s="9"/>
      <c r="N120" s="9" t="str">
        <f>IF(Einzelbelegaufstellung!B142="Sonstige Ausgaben",Einzelbelegaufstellung!H136,"0")</f>
        <v>0</v>
      </c>
    </row>
    <row r="121" spans="1:14">
      <c r="A121" s="9">
        <v>120</v>
      </c>
      <c r="B121" s="9" t="str">
        <f>IF(Einzelbelegaufstellung!B143="Aufschließung",Einzelbelegaufstellung!H137,"0")</f>
        <v>0</v>
      </c>
      <c r="C121" s="9" t="str">
        <f>IF(Einzelbelegaufstellung!B143="Bauwerk - Rohbau",Einzelbelegaufstellung!H137,"0")</f>
        <v>0</v>
      </c>
      <c r="D121" s="9" t="str">
        <f>IF(Einzelbelegaufstellung!B143="Bauwerk - Technik",Einzelbelegaufstellung!H137,"0")</f>
        <v>0</v>
      </c>
      <c r="E121" s="9" t="str">
        <f>IF(Einzelbelegaufstellung!B143="Bauwerk - Ausbau",Einzelbelegaufstellung!H137,"0")</f>
        <v>0</v>
      </c>
      <c r="F121" s="9" t="str">
        <f>IF(Einzelbelegaufstellung!B143="Aussenanlagen",Einzelbelegaufstellung!H137,"0")</f>
        <v>0</v>
      </c>
      <c r="G121" s="9" t="str">
        <f>IF(Einzelbelegaufstellung!B143="Honorare",Einzelbelegaufstellung!H137,"0")</f>
        <v>0</v>
      </c>
      <c r="H121" s="9" t="str">
        <f>IF(Einzelbelegaufstellung!B143="Nebenausgaben",Einzelbelegaufstellung!H137,"0")</f>
        <v>0</v>
      </c>
      <c r="I121" s="9"/>
      <c r="J121" s="9"/>
      <c r="K121" s="9"/>
      <c r="L121" s="9"/>
      <c r="M121" s="9"/>
      <c r="N121" s="9" t="str">
        <f>IF(Einzelbelegaufstellung!B143="Sonstige Ausgaben",Einzelbelegaufstellung!H137,"0")</f>
        <v>0</v>
      </c>
    </row>
    <row r="122" spans="1:14" ht="15.75" thickBot="1">
      <c r="A122" s="9"/>
      <c r="B122" s="10">
        <f t="shared" ref="B122:H122" si="0">SUM(B2:B121)</f>
        <v>0</v>
      </c>
      <c r="C122" s="10">
        <f t="shared" si="0"/>
        <v>0</v>
      </c>
      <c r="D122" s="10">
        <f t="shared" si="0"/>
        <v>0</v>
      </c>
      <c r="E122" s="10">
        <f t="shared" si="0"/>
        <v>0</v>
      </c>
      <c r="F122" s="10">
        <f t="shared" si="0"/>
        <v>0</v>
      </c>
      <c r="G122" s="10">
        <f t="shared" si="0"/>
        <v>0</v>
      </c>
      <c r="H122" s="10">
        <f t="shared" si="0"/>
        <v>0</v>
      </c>
      <c r="I122" s="10"/>
      <c r="J122" s="10"/>
      <c r="K122" s="10"/>
      <c r="L122" s="10"/>
      <c r="M122" s="10"/>
      <c r="N122" s="10">
        <f>SUM(N2:N121)</f>
        <v>0</v>
      </c>
    </row>
    <row r="123" spans="1:14" ht="15.75" thickTop="1"/>
  </sheetData>
  <sheetProtection algorithmName="SHA-512" hashValue="aop4rgy8Y6LwGkvKq91f9/cvI5W9Yzp0MdqKLMOrMp6K13W/lW9JJVxx/pj6My4qgPGW+aMjIF+hu6bgJxq/FA==" saltValue="9GQvDa+cZkPbkGdwUWx5jg==" spinCount="100000" sheet="1" objects="1" scenarios="1"/>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3"/>
  <sheetViews>
    <sheetView zoomScale="90" zoomScaleNormal="90" workbookViewId="0">
      <selection activeCell="M13" sqref="M13"/>
    </sheetView>
  </sheetViews>
  <sheetFormatPr baseColWidth="10" defaultRowHeight="15"/>
  <cols>
    <col min="1" max="1" width="3" bestFit="1" customWidth="1"/>
    <col min="2" max="2" width="11.28515625" bestFit="1" customWidth="1"/>
    <col min="3" max="3" width="13.7109375" bestFit="1" customWidth="1"/>
    <col min="4" max="4" width="11.5703125" bestFit="1" customWidth="1"/>
    <col min="5" max="5" width="19.7109375" bestFit="1" customWidth="1"/>
    <col min="6" max="6" width="14" bestFit="1" customWidth="1"/>
    <col min="7" max="7" width="22.5703125" bestFit="1" customWidth="1"/>
    <col min="8" max="8" width="22.28515625" bestFit="1" customWidth="1"/>
    <col min="9" max="9" width="16.5703125" bestFit="1" customWidth="1"/>
    <col min="10" max="10" width="19" bestFit="1" customWidth="1"/>
  </cols>
  <sheetData>
    <row r="1" spans="1:10">
      <c r="A1" s="13" t="s">
        <v>98</v>
      </c>
      <c r="B1" s="14" t="s">
        <v>54</v>
      </c>
      <c r="C1" s="14" t="s">
        <v>107</v>
      </c>
      <c r="D1" s="14" t="s">
        <v>108</v>
      </c>
      <c r="E1" s="14" t="s">
        <v>108</v>
      </c>
      <c r="F1" s="14" t="s">
        <v>108</v>
      </c>
      <c r="G1" s="14" t="s">
        <v>55</v>
      </c>
      <c r="H1" s="14" t="s">
        <v>56</v>
      </c>
      <c r="I1" s="14" t="s">
        <v>57</v>
      </c>
      <c r="J1" s="14" t="s">
        <v>106</v>
      </c>
    </row>
    <row r="2" spans="1:10">
      <c r="A2" s="13">
        <v>1</v>
      </c>
      <c r="B2" s="13" t="str">
        <f>IF(Einzelbelegaufstellung!B145="Eigenmittel",Einzelbelegaufstellung!H145,"0")</f>
        <v>0</v>
      </c>
      <c r="C2" s="13" t="str">
        <f>IF(Einzelbelegaufstellung!B145="Einsparung durch Eigenleistung",Einzelbelegaufstellung!H145,"0")</f>
        <v>0</v>
      </c>
      <c r="D2" s="13"/>
      <c r="E2" s="13"/>
      <c r="F2" s="13"/>
      <c r="G2" s="13" t="str">
        <f>IF(Einzelbelegaufstellung!B145="Dachverbandsförderung",Einzelbelegaufstellung!H145,"0")</f>
        <v>0</v>
      </c>
      <c r="H2" s="13" t="str">
        <f>IF(Einzelbelegaufstellung!B145="Fachverbandsförderung",Einzelbelegaufstellung!H145,"0")</f>
        <v>0</v>
      </c>
      <c r="I2" s="13" t="str">
        <f>IF(Einzelbelegaufstellung!B145="Bundesförderung",Einzelbelegaufstellung!H145,"0")</f>
        <v>0</v>
      </c>
      <c r="J2" s="13" t="str">
        <f>IF(Einzelbelegaufstellung!B145="Sonstige Einnahmen",Einzelbelegaufstellung!H145,"0")</f>
        <v>0</v>
      </c>
    </row>
    <row r="3" spans="1:10">
      <c r="A3" s="13">
        <v>2</v>
      </c>
      <c r="B3" s="13" t="str">
        <f>IF(Einzelbelegaufstellung!B146="Eigenmittel",Einzelbelegaufstellung!H146,"0")</f>
        <v>0</v>
      </c>
      <c r="C3" s="13" t="str">
        <f>IF(Einzelbelegaufstellung!B146="Einsparung durch Eigenleistung",Einzelbelegaufstellung!H146,"0")</f>
        <v>0</v>
      </c>
      <c r="D3" s="13"/>
      <c r="E3" s="13"/>
      <c r="F3" s="13"/>
      <c r="G3" s="13" t="str">
        <f>IF(Einzelbelegaufstellung!B146="Dachverbandsförderung",Einzelbelegaufstellung!H146,"0")</f>
        <v>0</v>
      </c>
      <c r="H3" s="13" t="str">
        <f>IF(Einzelbelegaufstellung!B146="Fachverbandsförderung",Einzelbelegaufstellung!H146,"0")</f>
        <v>0</v>
      </c>
      <c r="I3" s="13" t="str">
        <f>IF(Einzelbelegaufstellung!B146="Bundesförderung",Einzelbelegaufstellung!H146,"0")</f>
        <v>0</v>
      </c>
      <c r="J3" s="13" t="str">
        <f>IF(Einzelbelegaufstellung!B146="Sonstige Einnahmen",Einzelbelegaufstellung!H146,"0")</f>
        <v>0</v>
      </c>
    </row>
    <row r="4" spans="1:10">
      <c r="A4" s="13">
        <v>3</v>
      </c>
      <c r="B4" s="13" t="str">
        <f>IF(Einzelbelegaufstellung!B147="Eigenmittel",Einzelbelegaufstellung!H147,"0")</f>
        <v>0</v>
      </c>
      <c r="C4" s="13" t="str">
        <f>IF(Einzelbelegaufstellung!B147="Einsparung durch Eigenleistung",Einzelbelegaufstellung!H147,"0")</f>
        <v>0</v>
      </c>
      <c r="D4" s="13"/>
      <c r="E4" s="13"/>
      <c r="F4" s="13"/>
      <c r="G4" s="13" t="str">
        <f>IF(Einzelbelegaufstellung!B147="Dachverbandsförderung",Einzelbelegaufstellung!H147,"0")</f>
        <v>0</v>
      </c>
      <c r="H4" s="13" t="str">
        <f>IF(Einzelbelegaufstellung!B147="Fachverbandsförderung",Einzelbelegaufstellung!H147,"0")</f>
        <v>0</v>
      </c>
      <c r="I4" s="13" t="str">
        <f>IF(Einzelbelegaufstellung!B147="Bundesförderung",Einzelbelegaufstellung!H147,"0")</f>
        <v>0</v>
      </c>
      <c r="J4" s="13" t="str">
        <f>IF(Einzelbelegaufstellung!B147="Sonstige Einnahmen",Einzelbelegaufstellung!H147,"0")</f>
        <v>0</v>
      </c>
    </row>
    <row r="5" spans="1:10">
      <c r="A5" s="13">
        <v>4</v>
      </c>
      <c r="B5" s="13" t="str">
        <f>IF(Einzelbelegaufstellung!B148="Eigenmittel",Einzelbelegaufstellung!H148,"0")</f>
        <v>0</v>
      </c>
      <c r="C5" s="13" t="str">
        <f>IF(Einzelbelegaufstellung!B148="Einsparung durch Eigenleistung",Einzelbelegaufstellung!H148,"0")</f>
        <v>0</v>
      </c>
      <c r="D5" s="13"/>
      <c r="E5" s="13"/>
      <c r="F5" s="13"/>
      <c r="G5" s="13" t="str">
        <f>IF(Einzelbelegaufstellung!B148="Dachverbandsförderung",Einzelbelegaufstellung!H148,"0")</f>
        <v>0</v>
      </c>
      <c r="H5" s="13" t="str">
        <f>IF(Einzelbelegaufstellung!B148="Fachverbandsförderung",Einzelbelegaufstellung!H148,"0")</f>
        <v>0</v>
      </c>
      <c r="I5" s="13" t="str">
        <f>IF(Einzelbelegaufstellung!B148="Bundesförderung",Einzelbelegaufstellung!H148,"0")</f>
        <v>0</v>
      </c>
      <c r="J5" s="13" t="str">
        <f>IF(Einzelbelegaufstellung!B148="Sonstige Einnahmen",Einzelbelegaufstellung!H148,"0")</f>
        <v>0</v>
      </c>
    </row>
    <row r="6" spans="1:10">
      <c r="A6" s="13">
        <v>5</v>
      </c>
      <c r="B6" s="13" t="str">
        <f>IF(Einzelbelegaufstellung!B149="Eigenmittel",Einzelbelegaufstellung!H149,"0")</f>
        <v>0</v>
      </c>
      <c r="C6" s="13" t="str">
        <f>IF(Einzelbelegaufstellung!B149="Einsparung durch Eigenleistung",Einzelbelegaufstellung!H149,"0")</f>
        <v>0</v>
      </c>
      <c r="D6" s="13"/>
      <c r="E6" s="13"/>
      <c r="F6" s="13"/>
      <c r="G6" s="13" t="str">
        <f>IF(Einzelbelegaufstellung!B149="Dachverbandsförderung",Einzelbelegaufstellung!H149,"0")</f>
        <v>0</v>
      </c>
      <c r="H6" s="13" t="str">
        <f>IF(Einzelbelegaufstellung!B149="Fachverbandsförderung",Einzelbelegaufstellung!H149,"0")</f>
        <v>0</v>
      </c>
      <c r="I6" s="13" t="str">
        <f>IF(Einzelbelegaufstellung!B149="Bundesförderung",Einzelbelegaufstellung!H149,"0")</f>
        <v>0</v>
      </c>
      <c r="J6" s="13" t="str">
        <f>IF(Einzelbelegaufstellung!B149="Sonstige Einnahmen",Einzelbelegaufstellung!H149,"0")</f>
        <v>0</v>
      </c>
    </row>
    <row r="7" spans="1:10">
      <c r="A7" s="13">
        <v>6</v>
      </c>
      <c r="B7" s="13" t="str">
        <f>IF(Einzelbelegaufstellung!B150="Eigenmittel",Einzelbelegaufstellung!H150,"0")</f>
        <v>0</v>
      </c>
      <c r="C7" s="13" t="str">
        <f>IF(Einzelbelegaufstellung!B150="Einsparung durch Eigenleistung",Einzelbelegaufstellung!H150,"0")</f>
        <v>0</v>
      </c>
      <c r="D7" s="13"/>
      <c r="E7" s="13"/>
      <c r="F7" s="13"/>
      <c r="G7" s="13" t="str">
        <f>IF(Einzelbelegaufstellung!B150="Dachverbandsförderung",Einzelbelegaufstellung!H150,"0")</f>
        <v>0</v>
      </c>
      <c r="H7" s="13" t="str">
        <f>IF(Einzelbelegaufstellung!B150="Fachverbandsförderung",Einzelbelegaufstellung!H150,"0")</f>
        <v>0</v>
      </c>
      <c r="I7" s="13" t="str">
        <f>IF(Einzelbelegaufstellung!B150="Bundesförderung",Einzelbelegaufstellung!H150,"0")</f>
        <v>0</v>
      </c>
      <c r="J7" s="13" t="str">
        <f>IF(Einzelbelegaufstellung!B150="Sonstige Einnahmen",Einzelbelegaufstellung!H150,"0")</f>
        <v>0</v>
      </c>
    </row>
    <row r="8" spans="1:10">
      <c r="A8" s="13">
        <v>7</v>
      </c>
      <c r="B8" s="13" t="str">
        <f>IF(Einzelbelegaufstellung!B151="Eigenmittel",Einzelbelegaufstellung!H151,"0")</f>
        <v>0</v>
      </c>
      <c r="C8" s="13" t="str">
        <f>IF(Einzelbelegaufstellung!B151="Einsparung durch Eigenleistung",Einzelbelegaufstellung!H151,"0")</f>
        <v>0</v>
      </c>
      <c r="D8" s="13"/>
      <c r="E8" s="13"/>
      <c r="F8" s="13"/>
      <c r="G8" s="13" t="str">
        <f>IF(Einzelbelegaufstellung!B151="Dachverbandsförderung",Einzelbelegaufstellung!H151,"0")</f>
        <v>0</v>
      </c>
      <c r="H8" s="13" t="str">
        <f>IF(Einzelbelegaufstellung!B151="Fachverbandsförderung",Einzelbelegaufstellung!H151,"0")</f>
        <v>0</v>
      </c>
      <c r="I8" s="13" t="str">
        <f>IF(Einzelbelegaufstellung!B151="Bundesförderung",Einzelbelegaufstellung!H151,"0")</f>
        <v>0</v>
      </c>
      <c r="J8" s="13" t="str">
        <f>IF(Einzelbelegaufstellung!B151="Sonstige Einnahmen",Einzelbelegaufstellung!H151,"0")</f>
        <v>0</v>
      </c>
    </row>
    <row r="9" spans="1:10">
      <c r="A9" s="13">
        <v>8</v>
      </c>
      <c r="B9" s="13" t="str">
        <f>IF(Einzelbelegaufstellung!B152="Eigenmittel",Einzelbelegaufstellung!H152,"0")</f>
        <v>0</v>
      </c>
      <c r="C9" s="13" t="str">
        <f>IF(Einzelbelegaufstellung!B152="Einsparung durch Eigenleistung",Einzelbelegaufstellung!H152,"0")</f>
        <v>0</v>
      </c>
      <c r="D9" s="13"/>
      <c r="E9" s="13"/>
      <c r="F9" s="13"/>
      <c r="G9" s="13" t="str">
        <f>IF(Einzelbelegaufstellung!B152="Dachverbandsförderung",Einzelbelegaufstellung!H152,"0")</f>
        <v>0</v>
      </c>
      <c r="H9" s="13" t="str">
        <f>IF(Einzelbelegaufstellung!B152="Fachverbandsförderung",Einzelbelegaufstellung!H152,"0")</f>
        <v>0</v>
      </c>
      <c r="I9" s="13" t="str">
        <f>IF(Einzelbelegaufstellung!B152="Bundesförderung",Einzelbelegaufstellung!H152,"0")</f>
        <v>0</v>
      </c>
      <c r="J9" s="13" t="str">
        <f>IF(Einzelbelegaufstellung!B152="Sonstige Einnahmen",Einzelbelegaufstellung!H152,"0")</f>
        <v>0</v>
      </c>
    </row>
    <row r="10" spans="1:10">
      <c r="A10" s="13">
        <v>9</v>
      </c>
      <c r="B10" s="13" t="str">
        <f>IF(Einzelbelegaufstellung!B153="Eigenmittel",Einzelbelegaufstellung!H153,"0")</f>
        <v>0</v>
      </c>
      <c r="C10" s="13" t="str">
        <f>IF(Einzelbelegaufstellung!B153="Einsparung durch Eigenleistung",Einzelbelegaufstellung!H153,"0")</f>
        <v>0</v>
      </c>
      <c r="D10" s="13"/>
      <c r="E10" s="13"/>
      <c r="F10" s="13"/>
      <c r="G10" s="13" t="str">
        <f>IF(Einzelbelegaufstellung!B153="Dachverbandsförderung",Einzelbelegaufstellung!H153,"0")</f>
        <v>0</v>
      </c>
      <c r="H10" s="13" t="str">
        <f>IF(Einzelbelegaufstellung!B153="Fachverbandsförderung",Einzelbelegaufstellung!H153,"0")</f>
        <v>0</v>
      </c>
      <c r="I10" s="13" t="str">
        <f>IF(Einzelbelegaufstellung!B153="Bundesförderung",Einzelbelegaufstellung!H153,"0")</f>
        <v>0</v>
      </c>
      <c r="J10" s="13" t="str">
        <f>IF(Einzelbelegaufstellung!B153="Sonstige Einnahmen",Einzelbelegaufstellung!H153,"0")</f>
        <v>0</v>
      </c>
    </row>
    <row r="11" spans="1:10">
      <c r="A11" s="13">
        <v>10</v>
      </c>
      <c r="B11" s="13" t="str">
        <f>IF(Einzelbelegaufstellung!B154="Eigenmittel",Einzelbelegaufstellung!H154,"0")</f>
        <v>0</v>
      </c>
      <c r="C11" s="13" t="str">
        <f>IF(Einzelbelegaufstellung!B154="Einsparung durch Eigenleistung",Einzelbelegaufstellung!H154,"0")</f>
        <v>0</v>
      </c>
      <c r="D11" s="13"/>
      <c r="E11" s="13"/>
      <c r="F11" s="13"/>
      <c r="G11" s="13" t="str">
        <f>IF(Einzelbelegaufstellung!B154="Dachverbandsförderung",Einzelbelegaufstellung!H154,"0")</f>
        <v>0</v>
      </c>
      <c r="H11" s="13" t="str">
        <f>IF(Einzelbelegaufstellung!B154="Fachverbandsförderung",Einzelbelegaufstellung!H154,"0")</f>
        <v>0</v>
      </c>
      <c r="I11" s="13" t="str">
        <f>IF(Einzelbelegaufstellung!B154="Bundesförderung",Einzelbelegaufstellung!H154,"0")</f>
        <v>0</v>
      </c>
      <c r="J11" s="13" t="str">
        <f>IF(Einzelbelegaufstellung!B154="Sonstige Einnahmen",Einzelbelegaufstellung!H154,"0")</f>
        <v>0</v>
      </c>
    </row>
    <row r="12" spans="1:10">
      <c r="A12" s="13">
        <v>11</v>
      </c>
      <c r="B12" s="13" t="str">
        <f>IF(Einzelbelegaufstellung!B155="Eigenmittel",Einzelbelegaufstellung!H155,"0")</f>
        <v>0</v>
      </c>
      <c r="C12" s="13" t="str">
        <f>IF(Einzelbelegaufstellung!B155="Einsparung durch Eigenleistung",Einzelbelegaufstellung!H155,"0")</f>
        <v>0</v>
      </c>
      <c r="D12" s="13"/>
      <c r="E12" s="13"/>
      <c r="F12" s="13"/>
      <c r="G12" s="13" t="str">
        <f>IF(Einzelbelegaufstellung!B155="Dachverbandsförderung",Einzelbelegaufstellung!H155,"0")</f>
        <v>0</v>
      </c>
      <c r="H12" s="13" t="str">
        <f>IF(Einzelbelegaufstellung!B155="Fachverbandsförderung",Einzelbelegaufstellung!H155,"0")</f>
        <v>0</v>
      </c>
      <c r="I12" s="13" t="str">
        <f>IF(Einzelbelegaufstellung!B155="Bundesförderung",Einzelbelegaufstellung!H155,"0")</f>
        <v>0</v>
      </c>
      <c r="J12" s="13" t="str">
        <f>IF(Einzelbelegaufstellung!B155="Sonstige Einnahmen",Einzelbelegaufstellung!H155,"0")</f>
        <v>0</v>
      </c>
    </row>
    <row r="13" spans="1:10">
      <c r="A13" s="13">
        <v>12</v>
      </c>
      <c r="B13" s="13" t="str">
        <f>IF(Einzelbelegaufstellung!B156="Eigenmittel",Einzelbelegaufstellung!H156,"0")</f>
        <v>0</v>
      </c>
      <c r="C13" s="13" t="str">
        <f>IF(Einzelbelegaufstellung!B156="Einsparung durch Eigenleistung",Einzelbelegaufstellung!H156,"0")</f>
        <v>0</v>
      </c>
      <c r="D13" s="13"/>
      <c r="E13" s="13"/>
      <c r="F13" s="13"/>
      <c r="G13" s="13" t="str">
        <f>IF(Einzelbelegaufstellung!B156="Dachverbandsförderung",Einzelbelegaufstellung!H156,"0")</f>
        <v>0</v>
      </c>
      <c r="H13" s="13" t="str">
        <f>IF(Einzelbelegaufstellung!B156="Fachverbandsförderung",Einzelbelegaufstellung!H156,"0")</f>
        <v>0</v>
      </c>
      <c r="I13" s="13" t="str">
        <f>IF(Einzelbelegaufstellung!B156="Bundesförderung",Einzelbelegaufstellung!H156,"0")</f>
        <v>0</v>
      </c>
      <c r="J13" s="13" t="str">
        <f>IF(Einzelbelegaufstellung!B156="Sonstige Einnahmen",Einzelbelegaufstellung!H156,"0")</f>
        <v>0</v>
      </c>
    </row>
    <row r="14" spans="1:10">
      <c r="A14" s="13">
        <v>13</v>
      </c>
      <c r="B14" s="13" t="str">
        <f>IF(Einzelbelegaufstellung!B157="Eigenmittel",Einzelbelegaufstellung!H157,"0")</f>
        <v>0</v>
      </c>
      <c r="C14" s="13" t="str">
        <f>IF(Einzelbelegaufstellung!B157="Einsparung durch Eigenleistung",Einzelbelegaufstellung!H157,"0")</f>
        <v>0</v>
      </c>
      <c r="D14" s="13"/>
      <c r="E14" s="13"/>
      <c r="F14" s="13"/>
      <c r="G14" s="13" t="str">
        <f>IF(Einzelbelegaufstellung!B157="Dachverbandsförderung",Einzelbelegaufstellung!H157,"0")</f>
        <v>0</v>
      </c>
      <c r="H14" s="13" t="str">
        <f>IF(Einzelbelegaufstellung!B157="Fachverbandsförderung",Einzelbelegaufstellung!H157,"0")</f>
        <v>0</v>
      </c>
      <c r="I14" s="13" t="str">
        <f>IF(Einzelbelegaufstellung!B157="Bundesförderung",Einzelbelegaufstellung!H157,"0")</f>
        <v>0</v>
      </c>
      <c r="J14" s="13" t="str">
        <f>IF(Einzelbelegaufstellung!B157="Sonstige Einnahmen",Einzelbelegaufstellung!H157,"0")</f>
        <v>0</v>
      </c>
    </row>
    <row r="15" spans="1:10">
      <c r="A15" s="13">
        <v>14</v>
      </c>
      <c r="B15" s="13" t="str">
        <f>IF(Einzelbelegaufstellung!B158="Eigenmittel",Einzelbelegaufstellung!H158,"0")</f>
        <v>0</v>
      </c>
      <c r="C15" s="13" t="str">
        <f>IF(Einzelbelegaufstellung!B158="Einsparung durch Eigenleistung",Einzelbelegaufstellung!H158,"0")</f>
        <v>0</v>
      </c>
      <c r="D15" s="13"/>
      <c r="E15" s="13"/>
      <c r="F15" s="13"/>
      <c r="G15" s="13" t="str">
        <f>IF(Einzelbelegaufstellung!B158="Dachverbandsförderung",Einzelbelegaufstellung!H158,"0")</f>
        <v>0</v>
      </c>
      <c r="H15" s="13" t="str">
        <f>IF(Einzelbelegaufstellung!B158="Fachverbandsförderung",Einzelbelegaufstellung!H158,"0")</f>
        <v>0</v>
      </c>
      <c r="I15" s="13" t="str">
        <f>IF(Einzelbelegaufstellung!B158="Bundesförderung",Einzelbelegaufstellung!H158,"0")</f>
        <v>0</v>
      </c>
      <c r="J15" s="13" t="str">
        <f>IF(Einzelbelegaufstellung!B158="Sonstige Einnahmen",Einzelbelegaufstellung!H158,"0")</f>
        <v>0</v>
      </c>
    </row>
    <row r="16" spans="1:10">
      <c r="A16" s="13">
        <v>15</v>
      </c>
      <c r="B16" s="13" t="str">
        <f>IF(Einzelbelegaufstellung!B159="Eigenmittel",Einzelbelegaufstellung!H159,"0")</f>
        <v>0</v>
      </c>
      <c r="C16" s="13" t="str">
        <f>IF(Einzelbelegaufstellung!B159="Einsparung durch Eigenleistung",Einzelbelegaufstellung!H159,"0")</f>
        <v>0</v>
      </c>
      <c r="D16" s="13"/>
      <c r="E16" s="13"/>
      <c r="F16" s="13"/>
      <c r="G16" s="13" t="str">
        <f>IF(Einzelbelegaufstellung!B159="Dachverbandsförderung",Einzelbelegaufstellung!H159,"0")</f>
        <v>0</v>
      </c>
      <c r="H16" s="13" t="str">
        <f>IF(Einzelbelegaufstellung!B159="Fachverbandsförderung",Einzelbelegaufstellung!H159,"0")</f>
        <v>0</v>
      </c>
      <c r="I16" s="13" t="str">
        <f>IF(Einzelbelegaufstellung!B159="Bundesförderung",Einzelbelegaufstellung!H159,"0")</f>
        <v>0</v>
      </c>
      <c r="J16" s="13" t="str">
        <f>IF(Einzelbelegaufstellung!B159="Sonstige Einnahmen",Einzelbelegaufstellung!H159,"0")</f>
        <v>0</v>
      </c>
    </row>
    <row r="17" spans="1:10">
      <c r="A17" s="13">
        <v>16</v>
      </c>
      <c r="B17" s="13" t="str">
        <f>IF(Einzelbelegaufstellung!B160="Eigenmittel",Einzelbelegaufstellung!H160,"0")</f>
        <v>0</v>
      </c>
      <c r="C17" s="13" t="str">
        <f>IF(Einzelbelegaufstellung!B160="Einsparung durch Eigenleistung",Einzelbelegaufstellung!H160,"0")</f>
        <v>0</v>
      </c>
      <c r="D17" s="13"/>
      <c r="E17" s="13"/>
      <c r="F17" s="13"/>
      <c r="G17" s="13" t="str">
        <f>IF(Einzelbelegaufstellung!B160="Dachverbandsförderung",Einzelbelegaufstellung!H160,"0")</f>
        <v>0</v>
      </c>
      <c r="H17" s="13" t="str">
        <f>IF(Einzelbelegaufstellung!B160="Fachverbandsförderung",Einzelbelegaufstellung!H160,"0")</f>
        <v>0</v>
      </c>
      <c r="I17" s="13" t="str">
        <f>IF(Einzelbelegaufstellung!B160="Bundesförderung",Einzelbelegaufstellung!H160,"0")</f>
        <v>0</v>
      </c>
      <c r="J17" s="13" t="str">
        <f>IF(Einzelbelegaufstellung!B160="Sonstige Einnahmen",Einzelbelegaufstellung!H160,"0")</f>
        <v>0</v>
      </c>
    </row>
    <row r="18" spans="1:10">
      <c r="A18" s="13">
        <v>17</v>
      </c>
      <c r="B18" s="13" t="str">
        <f>IF(Einzelbelegaufstellung!B161="Eigenmittel",Einzelbelegaufstellung!H161,"0")</f>
        <v>0</v>
      </c>
      <c r="C18" s="13" t="str">
        <f>IF(Einzelbelegaufstellung!B161="Einsparung durch Eigenleistung",Einzelbelegaufstellung!H161,"0")</f>
        <v>0</v>
      </c>
      <c r="D18" s="13"/>
      <c r="E18" s="13"/>
      <c r="F18" s="13"/>
      <c r="G18" s="13" t="str">
        <f>IF(Einzelbelegaufstellung!B161="Dachverbandsförderung",Einzelbelegaufstellung!H161,"0")</f>
        <v>0</v>
      </c>
      <c r="H18" s="13" t="str">
        <f>IF(Einzelbelegaufstellung!B161="Fachverbandsförderung",Einzelbelegaufstellung!H161,"0")</f>
        <v>0</v>
      </c>
      <c r="I18" s="13" t="str">
        <f>IF(Einzelbelegaufstellung!B161="Bundesförderung",Einzelbelegaufstellung!H161,"0")</f>
        <v>0</v>
      </c>
      <c r="J18" s="13" t="str">
        <f>IF(Einzelbelegaufstellung!B161="Sonstige Einnahmen",Einzelbelegaufstellung!H161,"0")</f>
        <v>0</v>
      </c>
    </row>
    <row r="19" spans="1:10">
      <c r="A19" s="13">
        <v>18</v>
      </c>
      <c r="B19" s="13" t="str">
        <f>IF(Einzelbelegaufstellung!B162="Eigenmittel",Einzelbelegaufstellung!H162,"0")</f>
        <v>0</v>
      </c>
      <c r="C19" s="13" t="str">
        <f>IF(Einzelbelegaufstellung!B162="Einsparung durch Eigenleistung",Einzelbelegaufstellung!H162,"0")</f>
        <v>0</v>
      </c>
      <c r="D19" s="13"/>
      <c r="E19" s="13"/>
      <c r="F19" s="13"/>
      <c r="G19" s="13" t="str">
        <f>IF(Einzelbelegaufstellung!B162="Dachverbandsförderung",Einzelbelegaufstellung!H162,"0")</f>
        <v>0</v>
      </c>
      <c r="H19" s="13" t="str">
        <f>IF(Einzelbelegaufstellung!B162="Fachverbandsförderung",Einzelbelegaufstellung!H162,"0")</f>
        <v>0</v>
      </c>
      <c r="I19" s="13" t="str">
        <f>IF(Einzelbelegaufstellung!B162="Bundesförderung",Einzelbelegaufstellung!H162,"0")</f>
        <v>0</v>
      </c>
      <c r="J19" s="13" t="str">
        <f>IF(Einzelbelegaufstellung!B162="Sonstige Einnahmen",Einzelbelegaufstellung!H162,"0")</f>
        <v>0</v>
      </c>
    </row>
    <row r="20" spans="1:10">
      <c r="A20" s="13">
        <v>19</v>
      </c>
      <c r="B20" s="13" t="str">
        <f>IF(Einzelbelegaufstellung!B163="Eigenmittel",Einzelbelegaufstellung!H163,"0")</f>
        <v>0</v>
      </c>
      <c r="C20" s="13" t="str">
        <f>IF(Einzelbelegaufstellung!B163="Einsparung durch Eigenleistung",Einzelbelegaufstellung!H163,"0")</f>
        <v>0</v>
      </c>
      <c r="D20" s="13"/>
      <c r="E20" s="13"/>
      <c r="F20" s="13"/>
      <c r="G20" s="13" t="str">
        <f>IF(Einzelbelegaufstellung!B163="Dachverbandsförderung",Einzelbelegaufstellung!H163,"0")</f>
        <v>0</v>
      </c>
      <c r="H20" s="13" t="str">
        <f>IF(Einzelbelegaufstellung!B163="Fachverbandsförderung",Einzelbelegaufstellung!H163,"0")</f>
        <v>0</v>
      </c>
      <c r="I20" s="13" t="str">
        <f>IF(Einzelbelegaufstellung!B163="Bundesförderung",Einzelbelegaufstellung!H163,"0")</f>
        <v>0</v>
      </c>
      <c r="J20" s="13" t="str">
        <f>IF(Einzelbelegaufstellung!B163="Sonstige Einnahmen",Einzelbelegaufstellung!H163,"0")</f>
        <v>0</v>
      </c>
    </row>
    <row r="21" spans="1:10">
      <c r="A21" s="13">
        <v>20</v>
      </c>
      <c r="B21" s="13" t="str">
        <f>IF(Einzelbelegaufstellung!B164="Eigenmittel",Einzelbelegaufstellung!H164,"0")</f>
        <v>0</v>
      </c>
      <c r="C21" s="13" t="str">
        <f>IF(Einzelbelegaufstellung!B164="Einsparung durch Eigenleistung",Einzelbelegaufstellung!H164,"0")</f>
        <v>0</v>
      </c>
      <c r="D21" s="13"/>
      <c r="E21" s="13"/>
      <c r="F21" s="13"/>
      <c r="G21" s="13" t="str">
        <f>IF(Einzelbelegaufstellung!B164="Dachverbandsförderung",Einzelbelegaufstellung!H164,"0")</f>
        <v>0</v>
      </c>
      <c r="H21" s="13" t="str">
        <f>IF(Einzelbelegaufstellung!B164="Fachverbandsförderung",Einzelbelegaufstellung!H164,"0")</f>
        <v>0</v>
      </c>
      <c r="I21" s="13" t="str">
        <f>IF(Einzelbelegaufstellung!B164="Bundesförderung",Einzelbelegaufstellung!H164,"0")</f>
        <v>0</v>
      </c>
      <c r="J21" s="13" t="str">
        <f>IF(Einzelbelegaufstellung!B164="Sonstige Einnahmen",Einzelbelegaufstellung!H164,"0")</f>
        <v>0</v>
      </c>
    </row>
    <row r="22" spans="1:10" ht="15.75" thickBot="1">
      <c r="A22" s="14"/>
      <c r="B22" s="15">
        <f>SUM(B2:B21)</f>
        <v>0</v>
      </c>
      <c r="C22" s="15">
        <f t="shared" ref="C22:J22" si="0">SUM(C2:C21)</f>
        <v>0</v>
      </c>
      <c r="D22" s="15"/>
      <c r="E22" s="15"/>
      <c r="F22" s="15"/>
      <c r="G22" s="15">
        <f t="shared" si="0"/>
        <v>0</v>
      </c>
      <c r="H22" s="15">
        <f t="shared" si="0"/>
        <v>0</v>
      </c>
      <c r="I22" s="15">
        <f t="shared" si="0"/>
        <v>0</v>
      </c>
      <c r="J22" s="15">
        <f t="shared" si="0"/>
        <v>0</v>
      </c>
    </row>
    <row r="23" spans="1:10" ht="15.75" thickTop="1"/>
  </sheetData>
  <sheetProtection algorithmName="SHA-512" hashValue="EbBj498d53PunsyDwgden/szhli3nb9QoJycfJ5THawpUSuzvht4As9rcKbHSzI7SbBmVaBfk9hD1VaEMe0RNg==" saltValue="7ly03a1kZsBchHaiANTgug=="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vt:i4>
      </vt:variant>
    </vt:vector>
  </HeadingPairs>
  <TitlesOfParts>
    <vt:vector size="10" baseType="lpstr">
      <vt:lpstr>Plan Sportstättenförderung</vt:lpstr>
      <vt:lpstr>IST Sportstättenförderung</vt:lpstr>
      <vt:lpstr>Einzelbelegaufstellung</vt:lpstr>
      <vt:lpstr>Checkliste</vt:lpstr>
      <vt:lpstr>Information</vt:lpstr>
      <vt:lpstr>Berechnung Ausgaben</vt:lpstr>
      <vt:lpstr>Berechnung Einnahmen</vt:lpstr>
      <vt:lpstr>Berechnung anrechenbare A</vt:lpstr>
      <vt:lpstr>Berechnung anrechenbare E</vt:lpstr>
      <vt:lpstr>Einzelbelegaufstellung!Druckbereich</vt:lpstr>
    </vt:vector>
  </TitlesOfParts>
  <Company>Magistrat Wien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Schebesta Michaela</dc:creator>
  <cp:lastModifiedBy>Thio Martin</cp:lastModifiedBy>
  <cp:lastPrinted>2017-12-07T08:04:15Z</cp:lastPrinted>
  <dcterms:created xsi:type="dcterms:W3CDTF">2017-10-19T08:49:46Z</dcterms:created>
  <dcterms:modified xsi:type="dcterms:W3CDTF">2025-11-21T10:55:49Z</dcterms:modified>
</cp:coreProperties>
</file>