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worksheets/sheet14.xml" ContentType="application/vnd.openxmlformats-officedocument.spreadsheetml.worksheet+xml"/>
  <Override PartName="/xl/drawings/drawing14.xml" ContentType="application/vnd.openxmlformats-officedocument.drawing+xml"/>
  <Override PartName="/xl/worksheets/sheet15.xml" ContentType="application/vnd.openxmlformats-officedocument.spreadsheetml.worksheet+xml"/>
  <Override PartName="/xl/drawings/drawing15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efaultThemeVersion="124226"/>
  <bookViews>
    <workbookView xWindow="180" yWindow="720" windowWidth="22860" windowHeight="12240" firstSheet="0" activeTab="14"/>
  </bookViews>
  <sheets>
    <sheet name="2010" sheetId="1" state="visible" r:id="rId1"/>
    <sheet name="2011" sheetId="3" state="visible" r:id="rId2"/>
    <sheet name="2012" sheetId="4" state="visible" r:id="rId3"/>
    <sheet name="2013" sheetId="5" state="visible" r:id="rId4"/>
    <sheet name="2014" sheetId="6" state="visible" r:id="rId5"/>
    <sheet name="2015" sheetId="7" state="visible" r:id="rId6"/>
    <sheet name="2016" sheetId="8" state="visible" r:id="rId7"/>
    <sheet name="2018" sheetId="10" state="visible" r:id="rId8"/>
    <sheet name="2017" sheetId="9" state="visible" r:id="rId9"/>
    <sheet name="2019" sheetId="11" state="visible" r:id="rId10"/>
    <sheet name="2020" sheetId="12" state="visible" r:id="rId11"/>
    <sheet name="2021" sheetId="13" state="visible" r:id="rId12"/>
    <sheet name="2022" sheetId="14" state="visible" r:id="rId13"/>
    <sheet name="2023" sheetId="15" state="visible" r:id="rId14"/>
    <sheet name="2024" sheetId="16" state="visible" r:id="rId15"/>
  </sheets>
  <definedNames>
    <definedName name="d" localSheetId="3">#REF!</definedName>
    <definedName name="d" localSheetId="4">#REF!</definedName>
    <definedName name="d" localSheetId="5">#REF!</definedName>
    <definedName name="d" localSheetId="10">#REF!</definedName>
    <definedName name="d" localSheetId="12">#REF!</definedName>
    <definedName name="d" localSheetId="13">#REF!</definedName>
    <definedName name="d" localSheetId="14">#REF!</definedName>
    <definedName name="d">#REF!</definedName>
    <definedName name="D0007_2015">#REF!</definedName>
    <definedName name="_xlnm.Print_Area" localSheetId="0">'2010'!$A$1:$H$35</definedName>
    <definedName name="_xlnm.Print_Area" localSheetId="1">'2011'!$A$1:$H$35</definedName>
    <definedName name="_xlnm.Print_Area" localSheetId="2">'2012'!$A$1:$H$35</definedName>
    <definedName name="_xlnm.Print_Area" localSheetId="3">'2013'!$A$1:$H$35</definedName>
    <definedName name="_xlnm.Print_Area" localSheetId="4">'2014'!$A$1:$H$62</definedName>
    <definedName name="_xlnm.Print_Area" localSheetId="5">'2015'!$A$1:$H$62</definedName>
    <definedName name="_xlnm.Print_Area" localSheetId="10">'2020'!$A$1:$F$63</definedName>
    <definedName name="_xlnm.Print_Area" localSheetId="12">'2022'!$A$1:$E$63</definedName>
    <definedName name="_xlnm.Print_Area" localSheetId="13">'2023'!$A$1:$E$63</definedName>
    <definedName name="_xlnm.Print_Area" localSheetId="14">'2024'!$A$1:$E$63</definedName>
    <definedName name="_xlnm.Criteria" localSheetId="1">#REF!</definedName>
    <definedName name="_xlnm.Criteria" localSheetId="2">#REF!</definedName>
    <definedName name="_xlnm.Criteria" localSheetId="3">#REF!</definedName>
    <definedName name="_xlnm.Criteria" localSheetId="4">#REF!</definedName>
    <definedName name="_xlnm.Criteria" localSheetId="5">#REF!</definedName>
    <definedName name="_xlnm.Criteria" localSheetId="10">#REF!</definedName>
    <definedName name="_xlnm.Criteria" localSheetId="12">#REF!</definedName>
    <definedName name="_xlnm.Criteria" localSheetId="13">#REF!</definedName>
    <definedName name="_xlnm.Criteria" localSheetId="14">#REF!</definedName>
    <definedName name="_xlnm.Criteria">#REF!</definedName>
    <definedName name="_xlnm.Extract" localSheetId="1">#REF!</definedName>
    <definedName name="_xlnm.Extract" localSheetId="2">#REF!</definedName>
    <definedName name="_xlnm.Extract" localSheetId="3">#REF!</definedName>
    <definedName name="_xlnm.Extract" localSheetId="4">#REF!</definedName>
    <definedName name="_xlnm.Extract" localSheetId="5">#REF!</definedName>
    <definedName name="_xlnm.Extract" localSheetId="10">#REF!</definedName>
    <definedName name="_xlnm.Extract" localSheetId="12">#REF!</definedName>
    <definedName name="_xlnm.Extract" localSheetId="13">#REF!</definedName>
    <definedName name="_xlnm.Extract" localSheetId="14">#REF!</definedName>
    <definedName name="_xlnm.Extract">#REF!</definedName>
  </definedNames>
  <calcPr calcId="191029"/>
</workbook>
</file>

<file path=xl/sharedStrings.xml><?xml version="1.0" encoding="utf-8"?>
<sst xmlns="http://schemas.openxmlformats.org/spreadsheetml/2006/main" count="110" uniqueCount="110">
  <si>
    <t>Unselbstständig Beschäftigte in Wien nach Wirtschaftstätigkeiten und Geschlecht 2010</t>
  </si>
  <si>
    <t xml:space="preserve"> </t>
    <phoneticPr fontId="0" type="noConversion"/>
  </si>
  <si>
    <t>Abschnitt
Abteilung (ÖNACE 2008)</t>
  </si>
  <si>
    <t>Standardbeschäftigung</t>
  </si>
  <si>
    <t>Geringfügig Beschäftigte</t>
  </si>
  <si>
    <t>insgesamt</t>
  </si>
  <si>
    <t>Anteil * in %</t>
  </si>
  <si>
    <t>Geschlecht</t>
  </si>
  <si>
    <t>Männer</t>
  </si>
  <si>
    <t>Frauen</t>
  </si>
  <si>
    <t>Unselbstständig Beschäftigte insgesamt</t>
  </si>
  <si>
    <t>Land- und Forstwirtschaft; Fischerei</t>
  </si>
  <si>
    <t>Bergbau und Gewinnung von Steinen und Erden</t>
  </si>
  <si>
    <t>–</t>
  </si>
  <si>
    <t>Herstellung von Waren</t>
  </si>
  <si>
    <t>Herstellung von Nahrungs- und Futtermitteln</t>
  </si>
  <si>
    <t>Herstellung von pharmazeutischen Erzeugnissen</t>
  </si>
  <si>
    <t>Herstellung von Metallerzeugnissen</t>
  </si>
  <si>
    <t>Herstellung von elektrischen Ausrüstungen</t>
  </si>
  <si>
    <t>Reparatur und Installation von Maschinen und Ausrüstungen</t>
  </si>
  <si>
    <t>Rest</t>
  </si>
  <si>
    <t>Energieversorgung</t>
  </si>
  <si>
    <t>Wasserversorgung; Abwasser- und Abfallentsorgung</t>
  </si>
  <si>
    <t>Bau</t>
  </si>
  <si>
    <t>Handel; Instandhaltung und Reparatur von Kraftfahrzeugen</t>
    <phoneticPr fontId="0" type="noConversion"/>
  </si>
  <si>
    <t>Handel mit Kraftfahrzeugen; Instandhaltung und Reparatur von Kraftfahrzeugen</t>
  </si>
  <si>
    <t>Großhandel (ohne Handel mit Kraftfahrzeugen)</t>
  </si>
  <si>
    <t>Einzelhandel (ohne Handel mit Kraftfahrzeugen)</t>
  </si>
  <si>
    <t>Verkehr und Lagerei</t>
  </si>
  <si>
    <t>Beherbergung und Gastronomie</t>
  </si>
  <si>
    <t>Beherbergung</t>
  </si>
  <si>
    <t>Gastronomie</t>
  </si>
  <si>
    <t>Information und Kommunikation</t>
  </si>
  <si>
    <t>Telekommunikation</t>
  </si>
  <si>
    <t>Erbringung von Dienstleistungen der Informationstechnologie</t>
    <phoneticPr fontId="0" type="noConversion"/>
  </si>
  <si>
    <t>Informationsdienstleistungen</t>
  </si>
  <si>
    <t>Erbringung von Finanz- und Versicherungsdienstleistungen</t>
    <phoneticPr fontId="0" type="noConversion"/>
  </si>
  <si>
    <t>Erbringung von Finanzdienstleistungen</t>
  </si>
  <si>
    <t>Versicherungen, Rückversicherungen und Pensionskassen (ohne Sozialversicherung)</t>
    <phoneticPr fontId="0" type="noConversion"/>
  </si>
  <si>
    <t>Grundstücks- und Wohnungswesen</t>
  </si>
  <si>
    <t>Erbringung von freiberuflichen, wissenschaftlichen und technischen Dienstleistungen</t>
    <phoneticPr fontId="0" type="noConversion"/>
  </si>
  <si>
    <t>Rechts- und Steuerberatung, Wirtschaftsprüfung</t>
  </si>
  <si>
    <t>Verwaltung und Führung von Unternehmen und Betrieben; Unternehmensberatung</t>
    <phoneticPr fontId="0" type="noConversion"/>
  </si>
  <si>
    <t>Architektur- u. Ingenieurbüros; technische, physikalische u. chemische Untersuchung</t>
    <phoneticPr fontId="0" type="noConversion"/>
  </si>
  <si>
    <t>Forschung und Entwicklung</t>
  </si>
  <si>
    <t>Werbung und Marktforschung</t>
  </si>
  <si>
    <t>Erbringung von sonstigen wirtschaftlichen Dienstleistungen</t>
    <phoneticPr fontId="0" type="noConversion"/>
  </si>
  <si>
    <t>Vermietung von beweglichen Sachen</t>
  </si>
  <si>
    <t>Vermittlung und Überlassung von Arbeitskräften</t>
  </si>
  <si>
    <t>Gebäudebetreuung; Garten- und Landschaftsbau</t>
  </si>
  <si>
    <t>Öffentliche Verwaltung, Verteidigung, Sozialversicherung</t>
    <phoneticPr fontId="0" type="noConversion"/>
  </si>
  <si>
    <t>Erziehung und Unterricht</t>
  </si>
  <si>
    <t>Gesundheits- und Sozialwesen</t>
  </si>
  <si>
    <t>Kunst, Unterhaltung und Erholung</t>
  </si>
  <si>
    <t>Erbringung von sonstigen Dienstleistungen</t>
  </si>
  <si>
    <t xml:space="preserve">Private Haushalte </t>
  </si>
  <si>
    <t>Exterritoriale Organisationen und Körperschaften</t>
  </si>
  <si>
    <t>Wirtschaftsklasse unbekannt</t>
  </si>
  <si>
    <t>PräsenzdienerInnen</t>
  </si>
  <si>
    <t>Kinderbetreuungs- und Karenzgeld-BezieherInnen</t>
  </si>
  <si>
    <t>Quelle: Hauptverband der österreichischen Sozialversicherungsträger.</t>
  </si>
  <si>
    <r>
      <t>*</t>
    </r>
    <r>
      <rPr>
        <vertAlign val="superscript"/>
        <sz val="9"/>
        <rFont val="Arial"/>
        <family val="2"/>
      </rPr>
      <t xml:space="preserve"> </t>
    </r>
    <r>
      <rPr>
        <sz val="9"/>
        <rFont val="Arial"/>
        <family val="2"/>
      </rPr>
      <t>Anteil der in den einzelnen Abschnitten und Abteilungen Beschäftigten.</t>
    </r>
  </si>
  <si>
    <t>D0007</t>
  </si>
  <si>
    <t xml:space="preserve"> </t>
    <phoneticPr fontId="0" type="noConversion"/>
  </si>
  <si>
    <t>-</t>
  </si>
  <si>
    <t>Standardbeschäftigung und geringfügige Beschäftigung in Wien nach Wirtschaftstätigkeiten und Geschlecht 2011</t>
  </si>
  <si>
    <t>Standardbeschäftigte</t>
  </si>
  <si>
    <t>Abschnitt
ausgewählte Abteilung (ÖNACE 2008)</t>
  </si>
  <si>
    <t>Standardbeschäftigung und geringfügige Beschäftigung in Wien nach Wirtschaftstätigkeiten und Geschlecht 2012</t>
  </si>
  <si>
    <t>Standardbeschäftigung und geringfügige Beschäftigung in Wien nach Wirtschaftstätigkeiten und Geschlecht 2013</t>
  </si>
  <si>
    <t>Geringfügige Beschäftigungsverhältnisse</t>
  </si>
  <si>
    <t>Unselbständige Beschäftigung und geringfügige Beschäftigung in Wien nach Wirtschaftstätigkeiten und Geschlecht 2014</t>
  </si>
  <si>
    <t xml:space="preserve"> </t>
  </si>
  <si>
    <t>Unselbständige Beschäftigungsverhältnisse</t>
  </si>
  <si>
    <t>Unselbständige Beschäftigung insgesamt</t>
  </si>
  <si>
    <t>Handel; Instandhaltung und Reparatur von Kraftfahrzeugen</t>
  </si>
  <si>
    <t>Erbringung von Dienstleistungen der Informationstechnologie</t>
  </si>
  <si>
    <t>Erbringung von Finanz- und Versicherungsdienstleistungen</t>
  </si>
  <si>
    <t>Versicherungen, Rückversicherungen und Pensionskassen (ohne Sozialversicherung)</t>
  </si>
  <si>
    <t>Erbringung von freiberuflichen, wissenschaftlichen und technischen Dienstleistungen</t>
  </si>
  <si>
    <t>Verwaltung und Führung von Unternehmen und Betrieben; Unternehmensberatung</t>
  </si>
  <si>
    <t>Architektur- u. Ingenieurbüros; technische, physikalische u. chemische Untersuchung</t>
  </si>
  <si>
    <t>Erbringung von sonstigen wirtschaftlichen Dienstleistungen</t>
  </si>
  <si>
    <t>Öffentliche Verwaltung, Verteidigung, Sozialversicherung</t>
  </si>
  <si>
    <t>Unselbstständige Beschäftigung und geringfügige Beschäftigung in Wien nach Wirtschaftstätigkeiten und Geschlecht 2015</t>
  </si>
  <si>
    <t>Unselbstständige Beschäftigung insgesamt</t>
  </si>
  <si>
    <t>Anmerkung: Rundungsdifferenzen nicht ausgeglichen.</t>
  </si>
  <si>
    <t>Erbringung von wirtschaftlichen Dienstleistungen für Unternehmen und Privatpersonen a.n.g.**</t>
  </si>
  <si>
    <t>Unselbstständige Beschäftigung und geringfügige Beschäftigung in Wien nach Wirtschaftstätigkeiten und Geschlecht 2016</t>
  </si>
  <si>
    <t>Unselbstständige Beschäftigung und geringfügige Beschäftigung in Wien nach Wirtschaftstätigkeiten und Geschlecht 2017</t>
  </si>
  <si>
    <t>Unselbstständige Beschäftigung in Wien nach Wirtschaftstätigkeiten und Geschlecht 2018</t>
  </si>
  <si>
    <r>
      <t>*</t>
    </r>
    <r>
      <rPr>
        <vertAlign val="superscript"/>
        <sz val="9"/>
        <rFont val="Arial"/>
        <family val="2"/>
      </rPr>
      <t xml:space="preserve"> </t>
    </r>
    <r>
      <rPr>
        <sz val="9"/>
        <rFont val="Arial"/>
        <family val="2"/>
      </rPr>
      <t>Anteil der Beschäftigungsverhältnisse in den einzelnen Abschnitten und Abteilungen. 
** a.n.g. … anderwertig nicht genannt</t>
    </r>
  </si>
  <si>
    <t>Unselbstständige Beschäftigung in Wien nach Wirtschaftstätigkeiten und Geschlecht 2019</t>
  </si>
  <si>
    <t>Unselbstständige Beschäftigungsverhältnisse</t>
  </si>
  <si>
    <t>Anteil in % (1)</t>
  </si>
  <si>
    <t>Erbringung von wirtschaftlichen Dienstleistungen für Unternehmen und Privatpersonen a.n.g.(2)</t>
  </si>
  <si>
    <t>(1) Anteil der Beschäftigungsverhältnisse in den einzelnen Abschnitten und Abteilungen. 
(2) a.n.g.: anderwertig nicht genannt.</t>
  </si>
  <si>
    <t>Unselbstständige Beschäftigung in Wien nach Wirtschaftstätigkeiten und Geschlecht 2020</t>
  </si>
  <si>
    <t>Erbringung von wirtschaftlichen Dienstleistungen für Unternehmen und Privatpersonen a. n. g. (2)</t>
  </si>
  <si>
    <t>(1) Anteil der Beschäftigungsverhältnisse in den einzelnen Abschnitten und Abteilungen. 
(2) a. n. g.: anderwertig nicht genannt.</t>
  </si>
  <si>
    <t>Unselbstständige Beschäftigung in Wien nach Wirtschaftstätigkeiten und Geschlecht 2021</t>
  </si>
  <si>
    <t>Unselbstständige Beschäftigung in Wien nach Wirtschaftstätigkeiten und Geschlecht 2022</t>
  </si>
  <si>
    <t>Quelle: Dachverband der Sozialversicherungsträger.</t>
  </si>
  <si>
    <t>Unselbstständige Beschäftigung in Wien nach Wirtschaftstätigkeiten und Geschlecht 2023</t>
  </si>
  <si>
    <t>Interessenvertretungen sowie kirchliche und sonstige religiöse Vereinigungen (ohne Sozialwesen und Sport)</t>
  </si>
  <si>
    <r>
      <t>*</t>
    </r>
    <r>
      <rPr>
        <vertAlign val="superscript"/>
        <sz val="9"/>
        <rFont val="Arial"/>
        <family val="2"/>
      </rPr>
      <t xml:space="preserve"> </t>
    </r>
    <r>
      <rPr>
        <sz val="9"/>
        <rFont val="Arial"/>
        <family val="2"/>
      </rPr>
      <t>Anteil der Beschäftigungsverhältnisse in den einzelnen Abschnitten und Abteilungen.
**a.n.g. … anderwertig nicht genannt</t>
    </r>
  </si>
  <si>
    <t>Erbringung von wirtschaftlichen Dienstleistungen für Unternehmen und Privatpersonen a.n.g. **</t>
  </si>
  <si>
    <t>Unselbstständige Beschäftigung in Wien nach Wirtschaftstätigkeiten und Geschlecht 2024</t>
  </si>
  <si>
    <t>Interessenvertretungen sowie kirchliche und sonstige religiöse Vereinigungen
(ohne Sozialwesen und Sport)</t>
  </si>
  <si>
    <t>(1) Anteil der Beschäftigungsverhältnisse in den einzelnen Abschnitten und Abteilungen. 
(2) a. n. g.: anderweitig nicht genannt.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</si>
</sst>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6" formatCode="#,##0.0;\-\ #,##0.0;0.0"/>
    <numFmt numFmtId="165" formatCode="#,##0\ ;\-\ #,##0\ ;&quot;-&quot;\ "/>
    <numFmt numFmtId="164" formatCode="0.0"/>
    <numFmt numFmtId="167" formatCode="#,##0.0"/>
    <numFmt numFmtId="169" formatCode="_-* #,##0_-;\-* #,##0_-;_-* &quot;-&quot;??_-;_-@_-"/>
    <numFmt numFmtId="170" formatCode="0.000000000000000"/>
    <numFmt numFmtId="171" formatCode="#,##0\ \ ;\-\ #,##0\ \ ;&quot;-&quot;\ \ "/>
  </numFmts>
  <fonts count="8">
    <font>
      <sz val="10"/>
      <name val="Arial"/>
    </font>
    <font>
      <sz val="9"/>
      <color rgb="#000000"/>
      <name val="Arial"/>
      <family val="2"/>
    </font>
    <font>
      <sz val="9"/>
      <color rgb="#000000"/>
      <name val="Arial"/>
      <family val="2"/>
      <b/>
    </font>
    <font>
      <sz val="9"/>
      <color theme="1"/>
      <name val="Arial"/>
      <family val="2"/>
      <b/>
    </font>
    <font>
      <sz val="9"/>
      <color theme="1"/>
      <name val="Arial"/>
      <family val="2"/>
    </font>
    <font>
      <sz val="9"/>
      <color rgb="#000000"/>
      <name val="Arial"/>
      <family val="2"/>
      <strike/>
    </font>
    <font>
      <sz val="9"/>
      <color rgb="#000000"/>
      <name val="Arial"/>
      <family val="2"/>
      <b/>
      <strike/>
    </font>
    <font>
      <sz val="10"/>
      <color rgb="#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bottom style="thin">
        <color indexed="64"/>
      </bottom>
    </border>
    <border>
      <top style="thin">
        <color indexed="64"/>
      </top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</border>
    <border>
      <left style="thin">
        <color indexed="64"/>
      </left>
      <top style="thin">
        <color indexed="64"/>
      </top>
      <bottom style="thin">
        <color indexed="64"/>
      </bottom>
    </border>
    <border>
      <right style="thin">
        <color indexed="64"/>
      </right>
      <top style="thin">
        <color indexed="64"/>
      </top>
    </border>
    <border>
      <right style="thin">
        <color indexed="64"/>
      </right>
    </border>
    <border>
      <right style="thin">
        <color indexed="64"/>
      </right>
      <bottom style="thin">
        <color indexed="64"/>
      </bottom>
    </border>
    <border>
      <top style="thin">
        <color indexed="64"/>
      </top>
      <bottom style="thin">
        <color indexed="64"/>
      </bottom>
    </border>
    <border>
      <right style="thin">
        <color indexed="64"/>
      </right>
      <top style="thin">
        <color indexed="64"/>
      </top>
      <bottom style="thin">
        <color indexed="64"/>
      </bottom>
    </border>
    <border>
      <left style="thin">
        <color indexed="64"/>
      </left>
      <right style="thin">
        <color indexed="64"/>
      </right>
      <top style="thin">
        <color indexed="64"/>
      </top>
    </border>
    <border>
      <left style="thin">
        <color indexed="64"/>
      </left>
      <right style="thin">
        <color indexed="64"/>
      </right>
      <bottom style="thin">
        <color indexed="64"/>
      </bottom>
    </border>
  </borders>
  <cellStyleXfs count="1">
    <xf numFmtId="0" fontId="0" fillId="0" borderId="0"/>
  </cellStyleXfs>
  <cellXfs count="116">
    <xf numFmtId="0" fontId="0" fillId="0" borderId="0" xfId="0"/>
    <xf numFmtId="0" fontId="1" fillId="0" borderId="0" xfId="0" applyFont="1" applyAlignment="1">
      <alignment wrapText="1"/>
    </xf>
    <xf numFmtId="3" fontId="1" fillId="0" borderId="0" xfId="0" applyFont="1" applyNumberFormat="1" applyAlignment="1" applyProtection="1">
      <alignment horizontal="right" vertical="top"/>
      <protection locked="0"/>
    </xf>
    <xf numFmtId="3" fontId="1" fillId="0" borderId="0" xfId="0" applyFont="1" applyNumberFormat="1" applyAlignment="1">
      <alignment horizontal="right" vertical="top"/>
    </xf>
    <xf numFmtId="3" fontId="2" fillId="0" borderId="0" xfId="0" applyFont="1" applyNumberFormat="1" applyAlignment="1">
      <alignment horizontal="right" vertical="top"/>
    </xf>
    <xf numFmtId="3" fontId="2" fillId="0" borderId="1" xfId="0" applyFont="1" applyNumberFormat="1" applyBorder="1" applyAlignment="1">
      <alignment horizontal="right" vertical="top"/>
    </xf>
    <xf numFmtId="166" fontId="2" fillId="0" borderId="1" xfId="0" applyFont="1" applyNumberFormat="1" applyBorder="1" applyAlignment="1">
      <alignment horizontal="right" vertical="top"/>
    </xf>
    <xf numFmtId="0" fontId="2" fillId="0" borderId="0" xfId="0" applyFont="1" applyAlignment="1">
      <alignment horizontal="left" indent="1" wrapText="1"/>
    </xf>
    <xf numFmtId="0" fontId="1" fillId="0" borderId="0" xfId="0" applyFont="1" applyAlignment="1" applyProtection="1">
      <alignment horizontal="left" vertical="center" indent="2" wrapText="1"/>
      <protection locked="0"/>
    </xf>
    <xf numFmtId="0" fontId="1" fillId="0" borderId="0" xfId="0" applyFont="1" applyAlignment="1" applyProtection="1">
      <alignment horizontal="left" vertical="top" indent="2" wrapText="1"/>
      <protection locked="0"/>
    </xf>
    <xf numFmtId="0" fontId="2" fillId="0" borderId="1" xfId="0" applyFont="1" applyBorder="1" applyAlignment="1">
      <alignment horizontal="left" indent="1" wrapText="1"/>
    </xf>
    <xf numFmtId="0" fontId="2" fillId="0" borderId="2" xfId="0" applyFont="1" applyBorder="1" applyAlignment="1">
      <alignment wrapText="1"/>
    </xf>
    <xf numFmtId="3" fontId="1" fillId="0" borderId="0" xfId="0" applyFont="1" applyNumberFormat="1"/>
    <xf numFmtId="165" fontId="1" fillId="0" borderId="0" xfId="0" applyFont="1" applyNumberFormat="1"/>
    <xf numFmtId="3" fontId="2" fillId="0" borderId="2" xfId="0" applyFont="1" applyNumberFormat="1" applyBorder="1"/>
    <xf numFmtId="164" fontId="2" fillId="0" borderId="2" xfId="0" applyFont="1" applyNumberFormat="1" applyBorder="1"/>
    <xf numFmtId="164" fontId="1" fillId="0" borderId="0" xfId="0" applyFont="1" applyNumberFormat="1" applyAlignment="1">
      <alignment horizontal="right" vertical="top"/>
    </xf>
    <xf numFmtId="165" fontId="2" fillId="0" borderId="2" xfId="0" applyFont="1" applyNumberFormat="1" applyBorder="1"/>
    <xf numFmtId="167" fontId="1" fillId="0" borderId="0" xfId="0" applyFont="1" applyNumberFormat="1" applyAlignment="1">
      <alignment horizontal="right" vertical="top"/>
    </xf>
    <xf numFmtId="0" fontId="2" fillId="0" borderId="3" xfId="0" applyFont="1" applyBorder="1" applyAlignment="1">
      <alignment horizontal="center" vertical="center"/>
    </xf>
    <xf numFmtId="3" fontId="2" fillId="0" borderId="4" xfId="0" applyFont="1" applyNumberFormat="1" applyBorder="1" applyAlignment="1">
      <alignment horizontal="center" vertical="center"/>
    </xf>
    <xf numFmtId="3" fontId="2" fillId="0" borderId="3" xfId="0" applyFont="1" applyNumberFormat="1" applyBorder="1" applyAlignment="1">
      <alignment horizontal="center" vertical="center"/>
    </xf>
    <xf numFmtId="166" fontId="2" fillId="0" borderId="0" xfId="0" applyFont="1" applyNumberFormat="1" applyAlignment="1">
      <alignment horizontal="right" vertical="top"/>
    </xf>
    <xf numFmtId="0" fontId="1" fillId="0" borderId="2" xfId="0" applyFont="1" applyBorder="1" applyAlignment="1">
      <alignment horizontal="left" wrapText="1"/>
    </xf>
    <xf numFmtId="0" fontId="1" fillId="0" borderId="0" xfId="0" applyFont="1" applyAlignment="1">
      <alignment horizontal="left"/>
    </xf>
    <xf numFmtId="0" fontId="1" fillId="0" borderId="0" xfId="0" applyFont="1"/>
    <xf numFmtId="0" fontId="2" fillId="0" borderId="1" xfId="0" applyFont="1" applyBorder="1" applyAlignment="1">
      <alignment horizontal="left" wrapText="1"/>
    </xf>
    <xf numFmtId="0" fontId="2" fillId="0" borderId="1" xfId="0" applyFont="1" applyBorder="1" applyAlignment="1">
      <alignment horizont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166" fontId="1" fillId="0" borderId="0" xfId="0" applyFont="1" applyNumberFormat="1" applyAlignment="1">
      <alignment horizontal="right" vertical="top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3" fontId="2" fillId="0" borderId="10" xfId="0" applyFont="1" applyNumberFormat="1" applyBorder="1" applyAlignment="1">
      <alignment horizontal="center" vertical="center" wrapText="1"/>
    </xf>
    <xf numFmtId="3" fontId="2" fillId="0" borderId="11" xfId="0" applyFont="1" applyNumberForma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49" fontId="2" fillId="0" borderId="0" xfId="0" applyFont="1" applyNumberFormat="1" applyAlignment="1">
      <alignment horizontal="right" vertical="top"/>
    </xf>
    <xf numFmtId="164" fontId="2" fillId="0" borderId="0" xfId="0" applyFont="1" applyNumberFormat="1" applyAlignment="1">
      <alignment horizontal="right" vertical="top"/>
    </xf>
    <xf numFmtId="164" fontId="2" fillId="0" borderId="1" xfId="0" applyFont="1" applyNumberFormat="1" applyBorder="1" applyAlignment="1">
      <alignment horizontal="right" vertical="top"/>
    </xf>
    <xf numFmtId="0" fontId="1" fillId="0" borderId="0" xfId="0" applyFont="1" applyAlignment="1">
      <alignment horizontal="left" wrapText="1"/>
    </xf>
    <xf numFmtId="0" fontId="2" fillId="0" borderId="2" xfId="0" applyFont="1" applyBorder="1" applyAlignment="1">
      <alignment horizontal="center" vertical="center" wrapText="1"/>
    </xf>
    <xf numFmtId="0" fontId="2" fillId="0" borderId="0" xfId="0" applyFont="1"/>
    <xf numFmtId="3" fontId="2" fillId="0" borderId="0" xfId="0" applyFont="1" applyNumberFormat="1"/>
    <xf numFmtId="169" fontId="3" fillId="0" borderId="0" xfId="0" applyFont="1" applyNumberFormat="1" applyAlignment="1">
      <alignment horizontal="right"/>
    </xf>
    <xf numFmtId="169" fontId="4" fillId="0" borderId="0" xfId="0" applyFont="1" applyNumberFormat="1" applyAlignment="1">
      <alignment horizontal="right"/>
    </xf>
    <xf numFmtId="0" fontId="2" fillId="0" borderId="0" xfId="0" applyFont="1" applyAlignment="1">
      <alignment horizontal="left" wrapText="1"/>
    </xf>
    <xf numFmtId="3" fontId="2" fillId="0" borderId="5" xfId="0" applyFont="1" applyNumberFormat="1" applyBorder="1" applyAlignment="1">
      <alignment horizontal="center" vertical="center" wrapText="1"/>
    </xf>
    <xf numFmtId="3" fontId="2" fillId="0" borderId="7" xfId="0" applyFont="1" applyNumberFormat="1" applyBorder="1" applyAlignment="1">
      <alignment horizontal="center" vertical="center" wrapText="1"/>
    </xf>
    <xf numFmtId="3" fontId="2" fillId="0" borderId="3" xfId="0" applyFont="1" applyNumberForma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0" xfId="0" applyFont="1" applyAlignment="1">
      <alignment wrapText="1"/>
    </xf>
    <xf numFmtId="169" fontId="2" fillId="0" borderId="0" xfId="0" applyFont="1" applyNumberFormat="1" applyAlignment="1">
      <alignment horizontal="right" vertical="center"/>
    </xf>
    <xf numFmtId="169" fontId="2" fillId="0" borderId="0" xfId="0" applyFont="1" applyNumberFormat="1" applyAlignment="1">
      <alignment horizontal="right" vertical="top"/>
    </xf>
    <xf numFmtId="169" fontId="1" fillId="0" borderId="0" xfId="0" applyFont="1" applyNumberFormat="1" applyAlignment="1">
      <alignment horizontal="right" vertical="top"/>
    </xf>
    <xf numFmtId="169" fontId="2" fillId="0" borderId="1" xfId="0" applyFont="1" applyNumberFormat="1" applyBorder="1" applyAlignment="1">
      <alignment horizontal="right" vertical="top"/>
    </xf>
    <xf numFmtId="169" fontId="2" fillId="0" borderId="1" xfId="0" applyFont="1" applyNumberFormat="1" applyBorder="1" applyAlignment="1">
      <alignment horizontal="right" vertical="center"/>
    </xf>
    <xf numFmtId="169" fontId="2" fillId="0" borderId="2" xfId="0" applyFont="1" applyNumberFormat="1" applyBorder="1" applyAlignment="1">
      <alignment horizontal="right"/>
    </xf>
    <xf numFmtId="169" fontId="1" fillId="0" borderId="0" xfId="0" applyFont="1" applyNumberFormat="1" applyAlignment="1">
      <alignment horizontal="right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3" fontId="2" fillId="2" borderId="5" xfId="0" applyFont="1" applyNumberFormat="1" applyFill="1" applyBorder="1" applyAlignment="1">
      <alignment horizontal="center" vertical="center" wrapText="1"/>
    </xf>
    <xf numFmtId="3" fontId="2" fillId="2" borderId="7" xfId="0" applyFont="1" applyNumberForma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3" fontId="2" fillId="2" borderId="3" xfId="0" applyFont="1" applyNumberForma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164" fontId="2" fillId="0" borderId="0" xfId="0" applyFont="1" applyNumberFormat="1"/>
    <xf numFmtId="0" fontId="1" fillId="0" borderId="0" xfId="0" applyFont="1" applyAlignment="1">
      <alignment vertical="center"/>
    </xf>
    <xf numFmtId="0" fontId="2" fillId="2" borderId="3" xfId="0" applyFont="1" applyFill="1" applyBorder="1" applyAlignment="1">
      <alignment horizontal="center" vertical="center"/>
    </xf>
    <xf numFmtId="3" fontId="2" fillId="2" borderId="3" xfId="0" applyFont="1" applyNumberFormat="1" applyFill="1" applyBorder="1" applyAlignment="1">
      <alignment horizontal="center" vertical="center"/>
    </xf>
    <xf numFmtId="3" fontId="2" fillId="2" borderId="4" xfId="0" applyFont="1" applyNumberFormat="1" applyFill="1" applyBorder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164" fontId="2" fillId="0" borderId="0" xfId="0" applyFont="1" applyNumberFormat="1" applyAlignment="1">
      <alignment horizontal="right" vertical="center"/>
    </xf>
    <xf numFmtId="0" fontId="1" fillId="0" borderId="1" xfId="0" applyFont="1" applyBorder="1" applyAlignment="1">
      <alignment wrapText="1"/>
    </xf>
    <xf numFmtId="0" fontId="2" fillId="0" borderId="1" xfId="0" applyFont="1" applyBorder="1" applyAlignment="1">
      <alignment horizontal="left" vertical="top" wrapText="1"/>
    </xf>
    <xf numFmtId="0" fontId="2" fillId="0" borderId="1" xfId="0" applyFont="1" applyBorder="1" applyAlignment="1">
      <alignment horizontal="center" vertical="top" wrapText="1"/>
    </xf>
    <xf numFmtId="3" fontId="1" fillId="0" borderId="0" xfId="0" applyFont="1" applyNumberForma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3" fontId="1" fillId="0" borderId="0" xfId="0" applyFont="1" applyNumberFormat="1" applyAlignment="1">
      <alignment horizontal="center" vertical="center" wrapText="1"/>
    </xf>
    <xf numFmtId="0" fontId="2" fillId="0" borderId="0" xfId="0" applyFont="1" applyAlignment="1">
      <alignment vertical="top" wrapText="1"/>
    </xf>
    <xf numFmtId="164" fontId="1" fillId="0" borderId="0" xfId="0" applyFont="1" applyNumberFormat="1"/>
    <xf numFmtId="164" fontId="2" fillId="0" borderId="0" xfId="0" applyFont="1" applyNumberFormat="1" applyAlignment="1">
      <alignment horizontal="right"/>
    </xf>
    <xf numFmtId="3" fontId="2" fillId="0" borderId="1" xfId="0" applyFont="1" applyNumberFormat="1" applyBorder="1"/>
    <xf numFmtId="164" fontId="2" fillId="0" borderId="1" xfId="0" applyFont="1" applyNumberFormat="1" applyBorder="1"/>
    <xf numFmtId="0" fontId="5" fillId="0" borderId="0" xfId="0" applyFont="1" applyAlignment="1">
      <alignment vertical="center"/>
    </xf>
    <xf numFmtId="3" fontId="5" fillId="0" borderId="0" xfId="0" applyFont="1" applyNumberFormat="1" applyAlignment="1">
      <alignment vertical="center"/>
    </xf>
    <xf numFmtId="169" fontId="6" fillId="0" borderId="0" xfId="0" applyFont="1" applyNumberFormat="1" applyAlignment="1">
      <alignment horizontal="right" vertical="center"/>
    </xf>
    <xf numFmtId="169" fontId="5" fillId="0" borderId="0" xfId="0" applyFont="1" applyNumberFormat="1" applyAlignment="1">
      <alignment horizontal="right" vertical="top"/>
    </xf>
    <xf numFmtId="169" fontId="5" fillId="0" borderId="0" xfId="0" applyFont="1" applyNumberFormat="1" applyAlignment="1">
      <alignment horizontal="right"/>
    </xf>
    <xf numFmtId="170" fontId="2" fillId="0" borderId="0" xfId="0" applyFont="1" applyNumberFormat="1"/>
    <xf numFmtId="3" fontId="1" fillId="0" borderId="0" xfId="0" applyFont="1" applyNumberFormat="1" applyAlignment="1">
      <alignment vertical="center"/>
    </xf>
    <xf numFmtId="164" fontId="1" fillId="0" borderId="0" xfId="0" applyFont="1" applyNumberFormat="1" applyAlignment="1">
      <alignment vertical="center"/>
    </xf>
    <xf numFmtId="171" fontId="1" fillId="0" borderId="0" xfId="0" applyFont="1" applyNumberFormat="1" applyAlignment="1">
      <alignment vertical="center"/>
    </xf>
    <xf numFmtId="0" fontId="1" fillId="0" borderId="0" xfId="0" applyFont="1" applyAlignment="1">
      <alignment horizontal="left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/>
    </xf>
    <xf numFmtId="3" fontId="1" fillId="0" borderId="10" xfId="0" applyFont="1" applyNumberFormat="1" applyBorder="1" applyAlignment="1">
      <alignment horizontal="center" vertical="center" wrapText="1"/>
    </xf>
    <xf numFmtId="3" fontId="1" fillId="0" borderId="11" xfId="0" applyFont="1" applyNumberForma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171" fontId="7" fillId="0" borderId="0" xfId="0" applyFont="1" applyNumberFormat="1" applyAlignment="1">
      <alignment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worksheet" Target="worksheets/sheet15.xml"/><Relationship Id="rId16" Type="http://schemas.openxmlformats.org/officeDocument/2006/relationships/theme" Target="theme/theme1.xml"/><Relationship Id="rId17" Type="http://schemas.openxmlformats.org/officeDocument/2006/relationships/styles" Target="styles.xml"/><Relationship Id="rId18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vml" Type="http://schemas.openxmlformats.org/officeDocument/2006/relationships/vmlDrawing" Target="../drawings/vmlDrawing11.vml"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/><Relationship Id="rId2" Type="http://schemas.openxmlformats.org/officeDocument/2006/relationships/printerSettings" Target="../printerSettings/printerSettings12.bin"/><Relationship Id="rIdvml" Type="http://schemas.openxmlformats.org/officeDocument/2006/relationships/vmlDrawing" Target="../drawings/vmlDrawing12.vml"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.xml"/><Relationship Id="rId2" Type="http://schemas.openxmlformats.org/officeDocument/2006/relationships/printerSettings" Target="../printerSettings/printerSettings13.bin"/><Relationship Id="rIdvml" Type="http://schemas.openxmlformats.org/officeDocument/2006/relationships/vmlDrawing" Target="../drawings/vmlDrawing13.vml"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/><Relationship Id="rId2" Type="http://schemas.openxmlformats.org/officeDocument/2006/relationships/printerSettings" Target="../printerSettings/printerSettings14.bin"/><Relationship Id="rIdvml" Type="http://schemas.openxmlformats.org/officeDocument/2006/relationships/vmlDrawing" Target="../drawings/vmlDrawing14.vml"/></Relationships>
</file>

<file path=xl/worksheets/_rels/sheet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.xml"/><Relationship Id="rId2" Type="http://schemas.openxmlformats.org/officeDocument/2006/relationships/printerSettings" Target="../printerSettings/printerSettings15.bin"/><Relationship Id="rIdvml" Type="http://schemas.openxmlformats.org/officeDocument/2006/relationships/vmlDrawing" Target="../drawings/vmlDrawing15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workbookViewId="0"/>
  </sheetViews>
  <sheetFormatPr defaultRowHeight="15.0" baseColWidth="10"/>
  <cols>
    <col min="1" max="1" width="55.44140625" hidden="0" customWidth="1"/>
    <col min="2" max="2" width="10.6640625" hidden="0" customWidth="1"/>
    <col min="3" max="3" width="10.6640625" hidden="0" customWidth="1"/>
    <col min="4" max="4" width="10.6640625" hidden="0" customWidth="1"/>
    <col min="5" max="5" width="10.6640625" hidden="0" customWidth="1"/>
    <col min="6" max="6" width="10.6640625" hidden="0" customWidth="1"/>
    <col min="7" max="7" width="10.6640625" hidden="0" customWidth="1"/>
    <col min="8" max="8" width="10.6640625" hidden="0" customWidth="1"/>
  </cols>
  <sheetData>
    <row r="1" ht="12.75" customHeight="1">
      <c r="A1" s="1" t="s">
        <v>62</v>
      </c>
    </row>
    <row r="2" ht="12.75" customHeight="1">
      <c r="A2" s="26" t="s">
        <v>0</v>
      </c>
      <c r="B2" s="26"/>
      <c r="C2" s="26"/>
      <c r="D2" s="26"/>
      <c r="E2" s="26"/>
      <c r="F2" s="26"/>
      <c r="G2" s="27" t="s">
        <v>1</v>
      </c>
      <c r="H2" s="27"/>
    </row>
    <row r="3" ht="12.75" customHeight="1">
      <c r="A3" s="28" t="s">
        <v>2</v>
      </c>
      <c r="B3" s="31" t="s">
        <v>3</v>
      </c>
      <c r="C3" s="33"/>
      <c r="D3" s="33"/>
      <c r="E3" s="34"/>
      <c r="F3" s="35" t="s">
        <v>4</v>
      </c>
      <c r="G3" s="36"/>
      <c r="H3" s="36"/>
    </row>
    <row r="4" ht="12.75" customHeight="1">
      <c r="A4" s="29"/>
      <c r="B4" s="37" t="s">
        <v>5</v>
      </c>
      <c r="C4" s="39" t="s">
        <v>6</v>
      </c>
      <c r="D4" s="31" t="s">
        <v>7</v>
      </c>
      <c r="E4" s="34"/>
      <c r="F4" s="37" t="s">
        <v>5</v>
      </c>
      <c r="G4" s="35" t="s">
        <v>7</v>
      </c>
      <c r="H4" s="36"/>
    </row>
    <row r="5" ht="12.75" customHeight="1">
      <c r="A5" s="30"/>
      <c r="B5" s="38"/>
      <c r="C5" s="40"/>
      <c r="D5" s="19" t="s">
        <v>8</v>
      </c>
      <c r="E5" s="19" t="s">
        <v>9</v>
      </c>
      <c r="F5" s="38"/>
      <c r="G5" s="20" t="s">
        <v>8</v>
      </c>
      <c r="H5" s="21" t="s">
        <v>9</v>
      </c>
    </row>
    <row r="6" ht="12.75" customHeight="1">
      <c r="A6" s="11" t="s">
        <v>10</v>
      </c>
      <c r="B6" s="14" t="n">
        <v>764310</v>
      </c>
      <c r="C6" s="15" t="n">
        <v>100</v>
      </c>
      <c r="D6" s="17" t="n">
        <v>385953</v>
      </c>
      <c r="E6" s="17" t="n">
        <v>378357</v>
      </c>
      <c r="F6" s="17" t="n">
        <v>64509</v>
      </c>
      <c r="G6" s="17" t="n">
        <v>27353</v>
      </c>
      <c r="H6" s="17" t="n">
        <v>37156</v>
      </c>
    </row>
    <row r="7" ht="12.75" customHeight="1">
      <c r="A7" s="7" t="s">
        <v>11</v>
      </c>
      <c r="B7" s="4" t="n">
        <v>595</v>
      </c>
      <c r="C7" s="22" t="n">
        <v>7.7847993615156152E-2</v>
      </c>
      <c r="D7" s="4" t="n">
        <v>314</v>
      </c>
      <c r="E7" s="4" t="n">
        <v>281</v>
      </c>
      <c r="F7" s="4" t="n">
        <v>77</v>
      </c>
      <c r="G7" s="4" t="n">
        <v>33</v>
      </c>
      <c r="H7" s="4" t="n">
        <v>44</v>
      </c>
    </row>
    <row r="8" ht="12.75" customHeight="1">
      <c r="A8" s="7" t="s">
        <v>12</v>
      </c>
      <c r="B8" s="4" t="n">
        <v>219</v>
      </c>
      <c r="C8" s="22" t="n">
        <v>2.865329512893983E-2</v>
      </c>
      <c r="D8" s="4" t="n">
        <v>168</v>
      </c>
      <c r="E8" s="4" t="n">
        <v>51</v>
      </c>
      <c r="F8" s="4" t="n">
        <v>1</v>
      </c>
      <c r="G8" s="4" t="n">
        <v>1</v>
      </c>
      <c r="H8" s="4" t="s">
        <v>13</v>
      </c>
    </row>
    <row r="9" ht="12.75" customHeight="1">
      <c r="A9" s="7" t="s">
        <v>14</v>
      </c>
      <c r="B9" s="4" t="n">
        <v>55811</v>
      </c>
      <c r="C9" s="22" t="n">
        <v>7.302141801101647</v>
      </c>
      <c r="D9" s="4" t="n">
        <v>39895</v>
      </c>
      <c r="E9" s="4" t="n">
        <v>15916</v>
      </c>
      <c r="F9" s="4" t="n">
        <v>1727</v>
      </c>
      <c r="G9" s="4" t="n">
        <v>787</v>
      </c>
      <c r="H9" s="4" t="n">
        <v>940</v>
      </c>
    </row>
    <row r="10" ht="12.75" customHeight="1">
      <c r="A10" s="8" t="s">
        <v>15</v>
      </c>
      <c r="B10" s="3" t="n">
        <v>6512</v>
      </c>
      <c r="C10" s="32" t="n">
        <v>0.85201030995276783</v>
      </c>
      <c r="D10" s="2" t="n">
        <v>3781</v>
      </c>
      <c r="E10" s="2" t="n">
        <v>2731</v>
      </c>
      <c r="F10" s="3" t="n">
        <v>489</v>
      </c>
      <c r="G10" s="3" t="n">
        <v>170</v>
      </c>
      <c r="H10" s="3" t="n">
        <v>319</v>
      </c>
    </row>
    <row r="11" ht="12.75" customHeight="1">
      <c r="A11" s="8" t="s">
        <v>16</v>
      </c>
      <c r="B11" s="3" t="n">
        <v>3814</v>
      </c>
      <c r="C11" s="32" t="n">
        <v>0.49901218092135391</v>
      </c>
      <c r="D11" s="2" t="n">
        <v>2062</v>
      </c>
      <c r="E11" s="2" t="n">
        <v>1752</v>
      </c>
      <c r="F11" s="3" t="n">
        <v>49</v>
      </c>
      <c r="G11" s="3" t="n">
        <v>16</v>
      </c>
      <c r="H11" s="3" t="n">
        <v>33</v>
      </c>
    </row>
    <row r="12" ht="12.75" customHeight="1">
      <c r="A12" s="8" t="s">
        <v>17</v>
      </c>
      <c r="B12" s="3" t="n">
        <v>3902</v>
      </c>
      <c r="C12" s="32" t="n">
        <v>0.51052583375855343</v>
      </c>
      <c r="D12" s="2" t="n">
        <v>3128</v>
      </c>
      <c r="E12" s="2" t="n">
        <v>774</v>
      </c>
      <c r="F12" s="3" t="n">
        <v>170</v>
      </c>
      <c r="G12" s="3" t="n">
        <v>98</v>
      </c>
      <c r="H12" s="3" t="n">
        <v>72</v>
      </c>
    </row>
    <row r="13" ht="12.75" customHeight="1">
      <c r="A13" s="8" t="s">
        <v>18</v>
      </c>
      <c r="B13" s="3" t="n">
        <v>10072</v>
      </c>
      <c r="C13" s="32" t="n">
        <v>1.3177899020031139</v>
      </c>
      <c r="D13" s="2" t="n">
        <v>7660</v>
      </c>
      <c r="E13" s="2" t="n">
        <v>2412</v>
      </c>
      <c r="F13" s="3" t="n">
        <v>72</v>
      </c>
      <c r="G13" s="3" t="n">
        <v>37</v>
      </c>
      <c r="H13" s="3" t="n">
        <v>35</v>
      </c>
      <c r="J13" s="13"/>
    </row>
    <row r="14" ht="12.75" customHeight="1">
      <c r="A14" s="8" t="s">
        <v>19</v>
      </c>
      <c r="B14" s="3" t="n">
        <v>5896</v>
      </c>
      <c r="C14" s="32" t="n">
        <v>0.77141474009237088</v>
      </c>
      <c r="D14" s="2" t="n">
        <v>4856</v>
      </c>
      <c r="E14" s="2" t="n">
        <v>1040</v>
      </c>
      <c r="F14" s="3" t="n">
        <v>113</v>
      </c>
      <c r="G14" s="3" t="n">
        <v>68</v>
      </c>
      <c r="H14" s="3" t="n">
        <v>45</v>
      </c>
    </row>
    <row r="15" ht="12.75" customHeight="1">
      <c r="A15" s="8" t="s">
        <v>20</v>
      </c>
      <c r="B15" s="3" t="n">
        <v>25615</v>
      </c>
      <c r="C15" s="16" t="n">
        <v>3.3513888343734872</v>
      </c>
      <c r="D15" s="3" t="n">
        <v>18408</v>
      </c>
      <c r="E15" s="3" t="n">
        <v>7207</v>
      </c>
      <c r="F15" s="3" t="n">
        <v>834</v>
      </c>
      <c r="G15" s="3" t="n">
        <v>398</v>
      </c>
      <c r="H15" s="3" t="n">
        <v>436</v>
      </c>
    </row>
    <row r="16" ht="12.75" customHeight="1">
      <c r="A16" s="7" t="s">
        <v>21</v>
      </c>
      <c r="B16" s="4" t="n">
        <v>7031</v>
      </c>
      <c r="C16" s="22" t="n">
        <v>0.91991469429943351</v>
      </c>
      <c r="D16" s="4" t="n">
        <v>5501</v>
      </c>
      <c r="E16" s="4" t="n">
        <v>1530</v>
      </c>
      <c r="F16" s="4" t="n">
        <v>26</v>
      </c>
      <c r="G16" s="4" t="n">
        <v>18</v>
      </c>
      <c r="H16" s="4" t="n">
        <v>8</v>
      </c>
    </row>
    <row r="17" ht="12.75" customHeight="1">
      <c r="A17" s="7" t="s">
        <v>22</v>
      </c>
      <c r="B17" s="4" t="n">
        <v>909</v>
      </c>
      <c r="C17" s="22" t="n">
        <v>0.11893080032970915</v>
      </c>
      <c r="D17" s="4" t="n">
        <v>714</v>
      </c>
      <c r="E17" s="4" t="n">
        <v>195</v>
      </c>
      <c r="F17" s="4" t="n">
        <v>25</v>
      </c>
      <c r="G17" s="4" t="n">
        <v>19</v>
      </c>
      <c r="H17" s="4" t="n">
        <v>6</v>
      </c>
    </row>
    <row r="18" ht="12.75" customHeight="1">
      <c r="A18" s="7" t="s">
        <v>23</v>
      </c>
      <c r="B18" s="4" t="n">
        <v>44133</v>
      </c>
      <c r="C18" s="22" t="n">
        <v>5.7742277348196414</v>
      </c>
      <c r="D18" s="4" t="n">
        <v>39308</v>
      </c>
      <c r="E18" s="4" t="n">
        <v>4825</v>
      </c>
      <c r="F18" s="4" t="n">
        <v>1903</v>
      </c>
      <c r="G18" s="4" t="n">
        <v>1166</v>
      </c>
      <c r="H18" s="4" t="n">
        <v>737</v>
      </c>
    </row>
    <row r="19" ht="12.75" customHeight="1">
      <c r="A19" s="7" t="s">
        <v>24</v>
      </c>
      <c r="B19" s="4" t="n">
        <v>104804</v>
      </c>
      <c r="C19" s="22" t="n">
        <v>13.712237181248446</v>
      </c>
      <c r="D19" s="4" t="n">
        <v>49226</v>
      </c>
      <c r="E19" s="4" t="n">
        <v>55578</v>
      </c>
      <c r="F19" s="4" t="n">
        <v>11812</v>
      </c>
      <c r="G19" s="4" t="n">
        <v>4322</v>
      </c>
      <c r="H19" s="4" t="n">
        <v>7490</v>
      </c>
    </row>
    <row r="20" ht="24.45" customHeight="1">
      <c r="A20" s="9" t="s">
        <v>25</v>
      </c>
      <c r="B20" s="3" t="n">
        <v>10184</v>
      </c>
      <c r="C20" s="32" t="n">
        <v>1.3324436419777315</v>
      </c>
      <c r="D20" s="2" t="n">
        <v>8302</v>
      </c>
      <c r="E20" s="2" t="n">
        <v>1882</v>
      </c>
      <c r="F20" s="3" t="n">
        <v>594</v>
      </c>
      <c r="G20" s="3" t="n">
        <v>387</v>
      </c>
      <c r="H20" s="3" t="n">
        <v>207</v>
      </c>
    </row>
    <row r="21" ht="12.75" customHeight="1">
      <c r="A21" s="8" t="s">
        <v>26</v>
      </c>
      <c r="B21" s="3" t="n">
        <v>41266</v>
      </c>
      <c r="C21" s="32" t="n">
        <v>5.3991181588622421</v>
      </c>
      <c r="D21" s="2" t="n">
        <v>24000</v>
      </c>
      <c r="E21" s="2" t="n">
        <v>17266</v>
      </c>
      <c r="F21" s="3" t="n">
        <v>2492</v>
      </c>
      <c r="G21" s="3" t="n">
        <v>1080</v>
      </c>
      <c r="H21" s="3" t="n">
        <v>1412</v>
      </c>
    </row>
    <row r="22" ht="12.75" customHeight="1">
      <c r="A22" s="8" t="s">
        <v>27</v>
      </c>
      <c r="B22" s="3" t="n">
        <v>53354</v>
      </c>
      <c r="C22" s="32" t="n">
        <v>6.9806753804084734</v>
      </c>
      <c r="D22" s="2" t="n">
        <v>16924</v>
      </c>
      <c r="E22" s="2" t="n">
        <v>36430</v>
      </c>
      <c r="F22" s="3" t="n">
        <v>8726</v>
      </c>
      <c r="G22" s="3" t="n">
        <v>2855</v>
      </c>
      <c r="H22" s="3" t="n">
        <v>5871</v>
      </c>
    </row>
    <row r="23" ht="12.75" customHeight="1">
      <c r="A23" s="7" t="s">
        <v>28</v>
      </c>
      <c r="B23" s="4" t="n">
        <v>36754</v>
      </c>
      <c r="C23" s="22" t="n">
        <v>4.8087817770276455</v>
      </c>
      <c r="D23" s="4" t="n">
        <v>28812</v>
      </c>
      <c r="E23" s="4" t="n">
        <v>7942</v>
      </c>
      <c r="F23" s="4" t="n">
        <v>3149</v>
      </c>
      <c r="G23" s="4" t="n">
        <v>2738</v>
      </c>
      <c r="H23" s="4" t="n">
        <v>411</v>
      </c>
    </row>
    <row r="24" ht="12.75" customHeight="1">
      <c r="A24" s="7" t="s">
        <v>29</v>
      </c>
      <c r="B24" s="4" t="n">
        <v>38123</v>
      </c>
      <c r="C24" s="22" t="n">
        <v>4.9878975808245345</v>
      </c>
      <c r="D24" s="4" t="n">
        <v>20379</v>
      </c>
      <c r="E24" s="4" t="n">
        <v>17744</v>
      </c>
      <c r="F24" s="4" t="n">
        <v>10517</v>
      </c>
      <c r="G24" s="4" t="n">
        <v>4575</v>
      </c>
      <c r="H24" s="4" t="n">
        <v>5942</v>
      </c>
    </row>
    <row r="25" ht="12.75" customHeight="1">
      <c r="A25" s="8" t="s">
        <v>30</v>
      </c>
      <c r="B25" s="3" t="n">
        <v>8764</v>
      </c>
      <c r="C25" s="32" t="n">
        <v>1.1466551530138294</v>
      </c>
      <c r="D25" s="2" t="n">
        <v>4020</v>
      </c>
      <c r="E25" s="2" t="n">
        <v>4744</v>
      </c>
      <c r="F25" s="3" t="n">
        <v>467</v>
      </c>
      <c r="G25" s="3" t="n">
        <v>189</v>
      </c>
      <c r="H25" s="3" t="n">
        <v>278</v>
      </c>
    </row>
    <row r="26" ht="12.75" customHeight="1">
      <c r="A26" s="8" t="s">
        <v>31</v>
      </c>
      <c r="B26" s="3" t="n">
        <v>29359</v>
      </c>
      <c r="C26" s="32" t="n">
        <v>3.8412424278107049</v>
      </c>
      <c r="D26" s="2" t="n">
        <v>16359</v>
      </c>
      <c r="E26" s="2" t="n">
        <v>13000</v>
      </c>
      <c r="F26" s="3" t="n">
        <v>10050</v>
      </c>
      <c r="G26" s="3" t="n">
        <v>4386</v>
      </c>
      <c r="H26" s="3" t="n">
        <v>5664</v>
      </c>
    </row>
    <row r="27" ht="12.75" customHeight="1">
      <c r="A27" s="7" t="s">
        <v>32</v>
      </c>
      <c r="B27" s="4" t="n">
        <v>39484</v>
      </c>
      <c r="C27" s="22" t="n">
        <v>5.1659666889089504</v>
      </c>
      <c r="D27" s="4" t="n">
        <v>25760</v>
      </c>
      <c r="E27" s="4" t="n">
        <v>13724</v>
      </c>
      <c r="F27" s="4" t="n">
        <v>1871</v>
      </c>
      <c r="G27" s="4" t="n">
        <v>790</v>
      </c>
      <c r="H27" s="4" t="n">
        <v>1081</v>
      </c>
    </row>
    <row r="28" ht="12.75" customHeight="1">
      <c r="A28" s="8" t="s">
        <v>33</v>
      </c>
      <c r="B28" s="3" t="n">
        <v>7010</v>
      </c>
      <c r="C28" s="32" t="n">
        <v>0.91716711805419271</v>
      </c>
      <c r="D28" s="2" t="n">
        <v>4559</v>
      </c>
      <c r="E28" s="2" t="n">
        <v>2451</v>
      </c>
      <c r="F28" s="3" t="n">
        <v>77</v>
      </c>
      <c r="G28" s="3" t="n">
        <v>42</v>
      </c>
      <c r="H28" s="3" t="n">
        <v>35</v>
      </c>
    </row>
    <row r="29" ht="12.75" customHeight="1">
      <c r="A29" s="8" t="s">
        <v>34</v>
      </c>
      <c r="B29" s="3" t="n">
        <v>14095</v>
      </c>
      <c r="C29" s="32" t="n">
        <v>1.8441470084128169</v>
      </c>
      <c r="D29" s="2" t="n">
        <v>10414</v>
      </c>
      <c r="E29" s="2" t="n">
        <v>3681</v>
      </c>
      <c r="F29" s="3" t="n">
        <v>733</v>
      </c>
      <c r="G29" s="3" t="n">
        <v>306</v>
      </c>
      <c r="H29" s="3" t="n">
        <v>427</v>
      </c>
    </row>
    <row r="30" ht="12.75" customHeight="1">
      <c r="A30" s="8" t="s">
        <v>35</v>
      </c>
      <c r="B30" s="3" t="n">
        <v>7422</v>
      </c>
      <c r="C30" s="32" t="n">
        <v>0.97107194724653612</v>
      </c>
      <c r="D30" s="2" t="n">
        <v>5017</v>
      </c>
      <c r="E30" s="2" t="n">
        <v>2405</v>
      </c>
      <c r="F30" s="3" t="n">
        <v>284</v>
      </c>
      <c r="G30" s="3" t="n">
        <v>120</v>
      </c>
      <c r="H30" s="3" t="n">
        <v>164</v>
      </c>
    </row>
    <row r="31" ht="12.75" customHeight="1">
      <c r="A31" s="8" t="s">
        <v>20</v>
      </c>
      <c r="B31" s="3" t="n">
        <v>10957</v>
      </c>
      <c r="C31" s="18" t="n">
        <v>1.4335806151954049</v>
      </c>
      <c r="D31" s="3" t="n">
        <v>5770</v>
      </c>
      <c r="E31" s="3" t="n">
        <v>5187</v>
      </c>
      <c r="F31" s="3" t="n">
        <v>777</v>
      </c>
      <c r="G31" s="3" t="n">
        <v>322</v>
      </c>
      <c r="H31" s="3" t="n">
        <v>455</v>
      </c>
    </row>
    <row r="32" ht="12.75" customHeight="1">
      <c r="A32" s="7" t="s">
        <v>36</v>
      </c>
      <c r="B32" s="4" t="n">
        <v>42616</v>
      </c>
      <c r="C32" s="22" t="n">
        <v>5.5757480603420078</v>
      </c>
      <c r="D32" s="4" t="n">
        <v>20463</v>
      </c>
      <c r="E32" s="4" t="n">
        <v>22153</v>
      </c>
      <c r="F32" s="4" t="n">
        <v>736</v>
      </c>
      <c r="G32" s="4" t="n">
        <v>297</v>
      </c>
      <c r="H32" s="4" t="n">
        <v>439</v>
      </c>
    </row>
    <row r="33" ht="12.75" customHeight="1">
      <c r="A33" s="8" t="s">
        <v>37</v>
      </c>
      <c r="B33" s="3" t="n">
        <v>28211</v>
      </c>
      <c r="C33" s="32" t="n">
        <v>3.6910415930708744</v>
      </c>
      <c r="D33" s="2" t="n">
        <v>13177</v>
      </c>
      <c r="E33" s="2" t="n">
        <v>15034</v>
      </c>
      <c r="F33" s="3" t="n">
        <v>161</v>
      </c>
      <c r="G33" s="3" t="n">
        <v>57</v>
      </c>
      <c r="H33" s="3" t="n">
        <v>104</v>
      </c>
    </row>
    <row r="34" ht="24" customHeight="1">
      <c r="A34" s="9" t="s">
        <v>38</v>
      </c>
      <c r="B34" s="3" t="n">
        <v>10002</v>
      </c>
      <c r="C34" s="32" t="n">
        <v>1.3086313145189779</v>
      </c>
      <c r="D34" s="2" t="n">
        <v>5082</v>
      </c>
      <c r="E34" s="2" t="n">
        <v>4920</v>
      </c>
      <c r="F34" s="3" t="n">
        <v>138</v>
      </c>
      <c r="G34" s="3" t="n">
        <v>51</v>
      </c>
      <c r="H34" s="3" t="n">
        <v>87</v>
      </c>
    </row>
    <row r="35" ht="12.75" customHeight="1">
      <c r="A35" s="8" t="s">
        <v>20</v>
      </c>
      <c r="B35" s="3" t="n">
        <v>4403</v>
      </c>
      <c r="C35" s="18" t="n">
        <v>0.57607515275215548</v>
      </c>
      <c r="D35" s="3" t="n">
        <v>2204</v>
      </c>
      <c r="E35" s="3" t="n">
        <v>2199</v>
      </c>
      <c r="F35" s="3" t="n">
        <v>437</v>
      </c>
      <c r="G35" s="3" t="n">
        <v>189</v>
      </c>
      <c r="H35" s="3" t="n">
        <v>248</v>
      </c>
      <c r="J35" s="13"/>
    </row>
    <row r="36" ht="12.75" customHeight="1">
      <c r="A36" s="7" t="s">
        <v>39</v>
      </c>
      <c r="B36" s="4" t="n">
        <v>19655</v>
      </c>
      <c r="C36" s="22" t="n">
        <v>2.5716005285813348</v>
      </c>
      <c r="D36" s="4" t="n">
        <v>6541</v>
      </c>
      <c r="E36" s="4" t="n">
        <v>13114</v>
      </c>
      <c r="F36" s="4" t="n">
        <v>4146</v>
      </c>
      <c r="G36" s="4" t="n">
        <v>1439</v>
      </c>
      <c r="H36" s="4" t="n">
        <v>2707</v>
      </c>
    </row>
    <row r="37" ht="24.9" customHeight="1">
      <c r="A37" s="7" t="s">
        <v>40</v>
      </c>
      <c r="B37" s="4" t="n">
        <v>56005</v>
      </c>
      <c r="C37" s="22" t="n">
        <v>7.3275241721291096</v>
      </c>
      <c r="D37" s="4" t="n">
        <v>25323</v>
      </c>
      <c r="E37" s="4" t="n">
        <v>30682</v>
      </c>
      <c r="F37" s="4" t="n">
        <v>6329</v>
      </c>
      <c r="G37" s="4" t="n">
        <v>2096</v>
      </c>
      <c r="H37" s="4" t="n">
        <v>4233</v>
      </c>
    </row>
    <row r="38" ht="12.75" customHeight="1">
      <c r="A38" s="8" t="s">
        <v>41</v>
      </c>
      <c r="B38" s="3" t="n">
        <v>14202</v>
      </c>
      <c r="C38" s="32" t="n">
        <v>1.858146563567139</v>
      </c>
      <c r="D38" s="2" t="n">
        <v>3649</v>
      </c>
      <c r="E38" s="2" t="n">
        <v>10553</v>
      </c>
      <c r="F38" s="3" t="n">
        <v>2265</v>
      </c>
      <c r="G38" s="3" t="n">
        <v>621</v>
      </c>
      <c r="H38" s="3" t="n">
        <v>1644</v>
      </c>
    </row>
    <row r="39" ht="24" customHeight="1">
      <c r="A39" s="9" t="s">
        <v>42</v>
      </c>
      <c r="B39" s="3" t="n">
        <v>15522</v>
      </c>
      <c r="C39" s="32" t="n">
        <v>2.0308513561251327</v>
      </c>
      <c r="D39" s="2" t="n">
        <v>8001</v>
      </c>
      <c r="E39" s="2" t="n">
        <v>7521</v>
      </c>
      <c r="F39" s="3" t="n">
        <v>1250</v>
      </c>
      <c r="G39" s="3" t="n">
        <v>441</v>
      </c>
      <c r="H39" s="3" t="n">
        <v>809</v>
      </c>
    </row>
    <row r="40" ht="24.9" customHeight="1">
      <c r="A40" s="9" t="s">
        <v>43</v>
      </c>
      <c r="B40" s="3" t="n">
        <v>11534</v>
      </c>
      <c r="C40" s="32" t="n">
        <v>1.5090735434574976</v>
      </c>
      <c r="D40" s="2" t="n">
        <v>7197</v>
      </c>
      <c r="E40" s="2" t="n">
        <v>4337</v>
      </c>
      <c r="F40" s="3" t="n">
        <v>1051</v>
      </c>
      <c r="G40" s="3" t="n">
        <v>438</v>
      </c>
      <c r="H40" s="3" t="n">
        <v>613</v>
      </c>
    </row>
    <row r="41" ht="12.75" customHeight="1">
      <c r="A41" s="8" t="s">
        <v>44</v>
      </c>
      <c r="B41" s="3" t="n">
        <v>5335</v>
      </c>
      <c r="C41" s="32" t="n">
        <v>0.6980152032552237</v>
      </c>
      <c r="D41" s="2" t="n">
        <v>2595</v>
      </c>
      <c r="E41" s="2" t="n">
        <v>2740</v>
      </c>
      <c r="F41" s="3" t="n">
        <v>259</v>
      </c>
      <c r="G41" s="3" t="n">
        <v>94</v>
      </c>
      <c r="H41" s="3" t="n">
        <v>165</v>
      </c>
    </row>
    <row r="42" ht="12.75" customHeight="1">
      <c r="A42" s="8" t="s">
        <v>45</v>
      </c>
      <c r="B42" s="3" t="n">
        <v>7597</v>
      </c>
      <c r="C42" s="32" t="n">
        <v>0.99396841595687613</v>
      </c>
      <c r="D42" s="2" t="n">
        <v>3106</v>
      </c>
      <c r="E42" s="2" t="n">
        <v>4491</v>
      </c>
      <c r="F42" s="3" t="n">
        <v>956</v>
      </c>
      <c r="G42" s="3" t="n">
        <v>352</v>
      </c>
      <c r="H42" s="3" t="n">
        <v>604</v>
      </c>
    </row>
    <row r="43" ht="12.75" customHeight="1">
      <c r="A43" s="8" t="s">
        <v>20</v>
      </c>
      <c r="B43" s="3" t="n">
        <v>1815</v>
      </c>
      <c r="C43" s="18" t="n">
        <v>0.23746908976724104</v>
      </c>
      <c r="D43" s="3" t="n">
        <v>775</v>
      </c>
      <c r="E43" s="3" t="n">
        <v>1040</v>
      </c>
      <c r="F43" s="3" t="n">
        <v>548</v>
      </c>
      <c r="G43" s="3" t="n">
        <v>150</v>
      </c>
      <c r="H43" s="3" t="n">
        <v>398</v>
      </c>
    </row>
    <row r="44" ht="12.75" customHeight="1">
      <c r="A44" s="7" t="s">
        <v>46</v>
      </c>
      <c r="B44" s="4" t="n">
        <v>51745</v>
      </c>
      <c r="C44" s="22" t="n">
        <v>6.7701587052374039</v>
      </c>
      <c r="D44" s="4" t="n">
        <v>26940</v>
      </c>
      <c r="E44" s="4" t="n">
        <v>24805</v>
      </c>
      <c r="F44" s="4" t="n">
        <v>6563</v>
      </c>
      <c r="G44" s="4" t="n">
        <v>3180</v>
      </c>
      <c r="H44" s="4" t="n">
        <v>3383</v>
      </c>
    </row>
    <row r="45" ht="12.75" customHeight="1">
      <c r="A45" s="8" t="s">
        <v>47</v>
      </c>
      <c r="B45" s="3" t="n">
        <v>2458</v>
      </c>
      <c r="C45" s="32" t="n">
        <v>0.32159725765723335</v>
      </c>
      <c r="D45" s="2" t="n">
        <v>1345</v>
      </c>
      <c r="E45" s="2" t="n">
        <v>1113</v>
      </c>
      <c r="F45" s="3" t="n">
        <v>325</v>
      </c>
      <c r="G45" s="3" t="n">
        <v>170</v>
      </c>
      <c r="H45" s="3" t="n">
        <v>155</v>
      </c>
    </row>
    <row r="46" ht="12.75" customHeight="1">
      <c r="A46" s="8" t="s">
        <v>48</v>
      </c>
      <c r="B46" s="3" t="n">
        <v>16916</v>
      </c>
      <c r="C46" s="32" t="n">
        <v>2.2132380840234984</v>
      </c>
      <c r="D46" s="2" t="n">
        <v>11431</v>
      </c>
      <c r="E46" s="2" t="n">
        <v>5485</v>
      </c>
      <c r="F46" s="3" t="n">
        <v>2487</v>
      </c>
      <c r="G46" s="3" t="n">
        <v>1164</v>
      </c>
      <c r="H46" s="3" t="n">
        <v>1323</v>
      </c>
    </row>
    <row r="47" ht="12.75" customHeight="1">
      <c r="A47" s="8" t="s">
        <v>49</v>
      </c>
      <c r="B47" s="4" t="n">
        <v>19786</v>
      </c>
      <c r="C47" s="32" t="n">
        <v>2.5887401708730748</v>
      </c>
      <c r="D47" s="2" t="n">
        <v>7884</v>
      </c>
      <c r="E47" s="2" t="n">
        <v>11902</v>
      </c>
      <c r="F47" s="4" t="n">
        <v>1988</v>
      </c>
      <c r="G47" s="3" t="n">
        <v>818</v>
      </c>
      <c r="H47" s="3" t="n">
        <v>1170</v>
      </c>
    </row>
    <row r="48" ht="12.75" customHeight="1">
      <c r="A48" s="8" t="s">
        <v>20</v>
      </c>
      <c r="B48" s="3" t="n">
        <v>12585</v>
      </c>
      <c r="C48" s="18" t="n">
        <v>1.646583192683597</v>
      </c>
      <c r="D48" s="3" t="n">
        <v>6280</v>
      </c>
      <c r="E48" s="3" t="n">
        <v>6305</v>
      </c>
      <c r="F48" s="3" t="n">
        <v>1763</v>
      </c>
      <c r="G48" s="3" t="n">
        <v>1028</v>
      </c>
      <c r="H48" s="3" t="n">
        <v>735</v>
      </c>
    </row>
    <row r="49" ht="12.75" customHeight="1">
      <c r="A49" s="7" t="s">
        <v>83</v>
      </c>
      <c r="B49" s="4" t="n">
        <v>124085</v>
      </c>
      <c r="C49" s="22" t="n">
        <v>16.234904685271683</v>
      </c>
      <c r="D49" s="4" t="n">
        <v>49804</v>
      </c>
      <c r="E49" s="4" t="n">
        <v>74281</v>
      </c>
      <c r="F49" s="4" t="n">
        <v>455</v>
      </c>
      <c r="G49" s="4" t="n">
        <v>255</v>
      </c>
      <c r="H49" s="4" t="n">
        <v>200</v>
      </c>
    </row>
    <row r="50" ht="12.75" customHeight="1">
      <c r="A50" s="7" t="s">
        <v>51</v>
      </c>
      <c r="B50" s="4" t="n">
        <v>31861</v>
      </c>
      <c r="C50" s="22" t="n">
        <v>4.1685965118865385</v>
      </c>
      <c r="D50" s="4" t="n">
        <v>14114</v>
      </c>
      <c r="E50" s="4" t="n">
        <v>17747</v>
      </c>
      <c r="F50" s="4" t="n">
        <v>4800</v>
      </c>
      <c r="G50" s="4" t="n">
        <v>2539</v>
      </c>
      <c r="H50" s="4" t="n">
        <v>2261</v>
      </c>
    </row>
    <row r="51" ht="12.75" customHeight="1">
      <c r="A51" s="7" t="s">
        <v>52</v>
      </c>
      <c r="B51" s="4" t="n">
        <v>54141</v>
      </c>
      <c r="C51" s="22" t="n">
        <v>7.0836440711229738</v>
      </c>
      <c r="D51" s="4" t="n">
        <v>13770</v>
      </c>
      <c r="E51" s="4" t="n">
        <v>40371</v>
      </c>
      <c r="F51" s="4" t="n">
        <v>4418</v>
      </c>
      <c r="G51" s="4" t="n">
        <v>1119</v>
      </c>
      <c r="H51" s="4" t="n">
        <v>3299</v>
      </c>
    </row>
    <row r="52" ht="12.75" customHeight="1">
      <c r="A52" s="7" t="s">
        <v>53</v>
      </c>
      <c r="B52" s="4" t="n">
        <v>12938</v>
      </c>
      <c r="C52" s="22" t="n">
        <v>1.6927686409964544</v>
      </c>
      <c r="D52" s="4" t="n">
        <v>7178</v>
      </c>
      <c r="E52" s="4" t="n">
        <v>5760</v>
      </c>
      <c r="F52" s="4" t="n">
        <v>2439</v>
      </c>
      <c r="G52" s="4" t="n">
        <v>985</v>
      </c>
      <c r="H52" s="4" t="n">
        <v>1454</v>
      </c>
    </row>
    <row r="53" ht="12.75" customHeight="1">
      <c r="A53" s="7" t="s">
        <v>54</v>
      </c>
      <c r="B53" s="4" t="n">
        <v>24516</v>
      </c>
      <c r="C53" s="22" t="n">
        <v>3.2075990108725518</v>
      </c>
      <c r="D53" s="4" t="n">
        <v>8774</v>
      </c>
      <c r="E53" s="4" t="n">
        <v>15742</v>
      </c>
      <c r="F53" s="4" t="n">
        <v>2820</v>
      </c>
      <c r="G53" s="4" t="n">
        <v>867</v>
      </c>
      <c r="H53" s="4" t="n">
        <v>1953</v>
      </c>
    </row>
    <row r="54" ht="25.35" customHeight="1">
      <c r="A54" s="9" t="s">
        <v>104</v>
      </c>
      <c r="B54" s="3" t="n">
        <v>16137</v>
      </c>
      <c r="C54" s="32" t="n">
        <v>2.1113160890214702</v>
      </c>
      <c r="D54" s="2" t="n">
        <v>6175</v>
      </c>
      <c r="E54" s="2" t="n">
        <v>9962</v>
      </c>
      <c r="F54" s="3" t="n">
        <v>1425</v>
      </c>
      <c r="G54" s="3" t="n">
        <v>543</v>
      </c>
      <c r="H54" s="3" t="n">
        <v>882</v>
      </c>
      <c r="J54" s="12"/>
    </row>
    <row r="55" ht="12.75" customHeight="1">
      <c r="A55" s="8" t="s">
        <v>20</v>
      </c>
      <c r="B55" s="3" t="n">
        <v>8379</v>
      </c>
      <c r="C55" s="18" t="n">
        <v>1.0962829218510814</v>
      </c>
      <c r="D55" s="3" t="n">
        <v>2599</v>
      </c>
      <c r="E55" s="3" t="n">
        <v>5780</v>
      </c>
      <c r="F55" s="3" t="n">
        <v>1395</v>
      </c>
      <c r="G55" s="3" t="n">
        <v>324</v>
      </c>
      <c r="H55" s="3" t="n">
        <v>1071</v>
      </c>
    </row>
    <row r="56" ht="12.75" customHeight="1">
      <c r="A56" s="7" t="s">
        <v>55</v>
      </c>
      <c r="B56" s="4" t="n">
        <v>796</v>
      </c>
      <c r="C56" s="22" t="n">
        <v>0.10414622339103244</v>
      </c>
      <c r="D56" s="4" t="n">
        <v>150</v>
      </c>
      <c r="E56" s="4" t="n">
        <v>646</v>
      </c>
      <c r="F56" s="4" t="n">
        <v>683</v>
      </c>
      <c r="G56" s="4" t="n">
        <v>121</v>
      </c>
      <c r="H56" s="4" t="n">
        <v>562</v>
      </c>
    </row>
    <row r="57" ht="12.75" customHeight="1">
      <c r="A57" s="7" t="s">
        <v>56</v>
      </c>
      <c r="B57" s="4" t="n">
        <v>634</v>
      </c>
      <c r="C57" s="22" t="n">
        <v>8.2950635213460508E-2</v>
      </c>
      <c r="D57" s="4" t="n">
        <v>245</v>
      </c>
      <c r="E57" s="4" t="n">
        <v>389</v>
      </c>
      <c r="F57" s="4" t="n">
        <v>4</v>
      </c>
      <c r="G57" s="4" t="n">
        <v>2</v>
      </c>
      <c r="H57" s="4" t="n">
        <v>2</v>
      </c>
    </row>
    <row r="58" ht="12.75" customHeight="1">
      <c r="A58" s="7" t="s">
        <v>57</v>
      </c>
      <c r="B58" s="4" t="n">
        <v>791</v>
      </c>
      <c r="C58" s="22" t="n">
        <v>0.10349203857073701</v>
      </c>
      <c r="D58" s="4" t="n">
        <v>441</v>
      </c>
      <c r="E58" s="4" t="n">
        <v>350</v>
      </c>
      <c r="F58" s="4" t="n">
        <v>8</v>
      </c>
      <c r="G58" s="4" t="n">
        <v>4</v>
      </c>
      <c r="H58" s="4" t="n">
        <v>4</v>
      </c>
    </row>
    <row r="59" ht="12.75" customHeight="1">
      <c r="A59" s="7" t="s">
        <v>58</v>
      </c>
      <c r="B59" s="4" t="n">
        <v>799</v>
      </c>
      <c r="C59" s="22" t="n">
        <v>0.10453873428320969</v>
      </c>
      <c r="D59" s="4" t="n">
        <v>796</v>
      </c>
      <c r="E59" s="4" t="n">
        <v>3</v>
      </c>
      <c r="F59" s="4" t="s">
        <v>13</v>
      </c>
      <c r="G59" s="4" t="s">
        <v>13</v>
      </c>
      <c r="H59" s="4" t="s">
        <v>13</v>
      </c>
    </row>
    <row r="60" ht="12.75" customHeight="1">
      <c r="A60" s="10" t="s">
        <v>59</v>
      </c>
      <c r="B60" s="5" t="n">
        <v>15865</v>
      </c>
      <c r="C60" s="6" t="n">
        <v>2.0757284347973988</v>
      </c>
      <c r="D60" s="5" t="n">
        <v>1337</v>
      </c>
      <c r="E60" s="5" t="n">
        <v>14528</v>
      </c>
      <c r="F60" s="5" t="s">
        <v>13</v>
      </c>
      <c r="G60" s="5" t="s">
        <v>13</v>
      </c>
      <c r="H60" s="5" t="s">
        <v>13</v>
      </c>
    </row>
    <row r="61" ht="12.75" customHeight="1">
      <c r="A61" s="23" t="s">
        <v>60</v>
      </c>
      <c r="B61" s="23"/>
      <c r="C61" s="23"/>
      <c r="D61" s="23"/>
      <c r="E61" s="23"/>
      <c r="F61" s="23"/>
      <c r="G61" s="23"/>
      <c r="H61" s="23"/>
    </row>
    <row r="62" ht="12.75" customHeight="1">
      <c r="A62" s="24" t="s">
        <v>61</v>
      </c>
      <c r="B62" s="24"/>
      <c r="C62" s="24"/>
      <c r="D62" s="24"/>
      <c r="E62" s="24"/>
      <c r="F62" s="24"/>
      <c r="G62" s="24"/>
      <c r="H62" s="24"/>
    </row>
    <row r="63" ht="12.75" customHeight="1">
      <c r="A63" s="25"/>
      <c r="B63" s="25"/>
      <c r="C63" s="25"/>
      <c r="D63" s="25"/>
      <c r="E63" s="25"/>
      <c r="F63" s="25"/>
      <c r="G63" s="25"/>
      <c r="H63" s="25"/>
    </row>
    <row r="67" ht="12.75" customHeight="1">
      <c r="D67" s="2"/>
    </row>
  </sheetData>
  <mergeCells count="13">
    <mergeCell ref="A61:H61"/>
    <mergeCell ref="A62:H62"/>
    <mergeCell ref="A63:H63"/>
    <mergeCell ref="A2:F2"/>
    <mergeCell ref="G2:H2"/>
    <mergeCell ref="A3:A5"/>
    <mergeCell ref="B3:E3"/>
    <mergeCell ref="F3:H3"/>
    <mergeCell ref="B4:B5"/>
    <mergeCell ref="C4:C5"/>
    <mergeCell ref="D4:E4"/>
    <mergeCell ref="F4:F5"/>
    <mergeCell ref="G4:H4"/>
  </mergeCells>
  <pageMargins left="0.78740157480314965" right="0.78740157480314965" top="0.98425196850393704" bottom="0.98425196850393704" header="0.51181102362204722" footer="0.51181102362204722"/>
  <pageSetup paperSize="9" scale="69" orientation="portrait" horizontalDpi="4294967292" verticalDpi="429496729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54.109375" hidden="0" customWidth="1"/>
    <col min="2" max="2" width="10.6640625" hidden="0" customWidth="1"/>
    <col min="3" max="3" width="10.6640625" hidden="0" customWidth="1"/>
    <col min="4" max="4" width="10.6640625" hidden="0" customWidth="1"/>
    <col min="5" max="5" width="10.6640625" hidden="0" customWidth="1"/>
  </cols>
  <sheetData>
    <row r="1" ht="12.75" customHeight="1">
      <c r="A1" s="1" t="s">
        <v>62</v>
      </c>
    </row>
    <row r="2" ht="12.75" customHeight="1">
      <c r="A2" s="82" t="s">
        <v>92</v>
      </c>
      <c r="B2" s="82"/>
      <c r="C2" s="82"/>
      <c r="D2" s="87" t="s">
        <v>72</v>
      </c>
      <c r="E2" s="87"/>
    </row>
    <row r="3" ht="12.75" customHeight="1">
      <c r="A3" s="28" t="s">
        <v>67</v>
      </c>
      <c r="B3" s="33" t="s">
        <v>93</v>
      </c>
      <c r="C3" s="33"/>
      <c r="D3" s="33"/>
      <c r="E3" s="33"/>
    </row>
    <row r="4" ht="12.75" customHeight="1">
      <c r="A4" s="29"/>
      <c r="B4" s="37" t="s">
        <v>5</v>
      </c>
      <c r="C4" s="39" t="s">
        <v>94</v>
      </c>
      <c r="D4" s="31" t="s">
        <v>7</v>
      </c>
      <c r="E4" s="33"/>
    </row>
    <row r="5" ht="12.75" customHeight="1">
      <c r="A5" s="29"/>
      <c r="B5" s="38"/>
      <c r="C5" s="40"/>
      <c r="D5" s="19" t="s">
        <v>8</v>
      </c>
      <c r="E5" s="31" t="s">
        <v>9</v>
      </c>
    </row>
    <row r="6" ht="12.75" customHeight="1">
      <c r="A6" s="11" t="s">
        <v>85</v>
      </c>
      <c r="B6" s="47" t="n">
        <v>864116</v>
      </c>
      <c r="C6" s="77" t="n">
        <v>100</v>
      </c>
      <c r="D6" s="47" t="n">
        <v>444993</v>
      </c>
      <c r="E6" s="47" t="n">
        <v>419123</v>
      </c>
    </row>
    <row r="7" ht="12.75" customHeight="1">
      <c r="A7" s="7" t="s">
        <v>11</v>
      </c>
      <c r="B7" s="47" t="n">
        <v>978</v>
      </c>
      <c r="C7" s="77" t="n">
        <v>0.11317924908229914</v>
      </c>
      <c r="D7" s="47" t="n">
        <v>601</v>
      </c>
      <c r="E7" s="47" t="n">
        <v>377</v>
      </c>
    </row>
    <row r="8" ht="12.75" customHeight="1">
      <c r="A8" s="7" t="s">
        <v>12</v>
      </c>
      <c r="B8" s="47" t="n">
        <v>188</v>
      </c>
      <c r="C8" s="77" t="n">
        <v>2.1756338269399017E-2</v>
      </c>
      <c r="D8" s="47" t="n">
        <v>129</v>
      </c>
      <c r="E8" s="47" t="n">
        <v>59</v>
      </c>
    </row>
    <row r="9" ht="12.75" customHeight="1">
      <c r="A9" s="7" t="s">
        <v>14</v>
      </c>
      <c r="B9" s="47" t="n">
        <v>52209</v>
      </c>
      <c r="C9" s="77" t="n">
        <v>6.0418971526970919</v>
      </c>
      <c r="D9" s="47" t="n">
        <v>36883</v>
      </c>
      <c r="E9" s="47" t="n">
        <v>15326</v>
      </c>
    </row>
    <row r="10" ht="12.75" customHeight="1">
      <c r="A10" s="8" t="s">
        <v>15</v>
      </c>
      <c r="B10" s="12" t="n">
        <v>7542</v>
      </c>
      <c r="C10" s="92" t="n">
        <v>0.87279948525429452</v>
      </c>
      <c r="D10" s="12" t="n">
        <v>4384</v>
      </c>
      <c r="E10" s="12" t="n">
        <v>3158</v>
      </c>
    </row>
    <row r="11" ht="12.75" customHeight="1">
      <c r="A11" s="8" t="s">
        <v>16</v>
      </c>
      <c r="B11" s="12" t="n">
        <v>5097</v>
      </c>
      <c r="C11" s="92" t="n">
        <v>0.58985136254854675</v>
      </c>
      <c r="D11" s="12" t="n">
        <v>2831</v>
      </c>
      <c r="E11" s="12" t="n">
        <v>2266</v>
      </c>
    </row>
    <row r="12" ht="12.75" customHeight="1">
      <c r="A12" s="8" t="s">
        <v>17</v>
      </c>
      <c r="B12" s="12" t="n">
        <v>3137</v>
      </c>
      <c r="C12" s="92" t="n">
        <v>0.3630299635697059</v>
      </c>
      <c r="D12" s="12" t="n">
        <v>2423</v>
      </c>
      <c r="E12" s="12" t="n">
        <v>714</v>
      </c>
    </row>
    <row r="13" ht="12.75" customHeight="1">
      <c r="A13" s="8" t="s">
        <v>18</v>
      </c>
      <c r="B13" s="12" t="n">
        <v>5947</v>
      </c>
      <c r="C13" s="92" t="n">
        <v>0.68821778557508484</v>
      </c>
      <c r="D13" s="12" t="n">
        <v>4352</v>
      </c>
      <c r="E13" s="12" t="n">
        <v>1595</v>
      </c>
    </row>
    <row r="14" ht="12.75" customHeight="1">
      <c r="A14" s="8" t="s">
        <v>19</v>
      </c>
      <c r="B14" s="12" t="n">
        <v>5486</v>
      </c>
      <c r="C14" s="92" t="n">
        <v>0.63486846673363295</v>
      </c>
      <c r="D14" s="12" t="n">
        <v>4525</v>
      </c>
      <c r="E14" s="12" t="n">
        <v>961</v>
      </c>
    </row>
    <row r="15" ht="12.75" customHeight="1">
      <c r="A15" s="8" t="s">
        <v>20</v>
      </c>
      <c r="B15" s="12" t="n">
        <v>25000</v>
      </c>
      <c r="C15" s="92" t="n">
        <v>2.8931300890158265</v>
      </c>
      <c r="D15" s="12" t="n">
        <v>18368</v>
      </c>
      <c r="E15" s="12" t="n">
        <v>6632</v>
      </c>
    </row>
    <row r="16" ht="12.75" customHeight="1">
      <c r="A16" s="7" t="s">
        <v>21</v>
      </c>
      <c r="B16" s="47" t="n">
        <v>6152</v>
      </c>
      <c r="C16" s="77" t="n">
        <v>0.7119414523050146</v>
      </c>
      <c r="D16" s="47" t="n">
        <v>4638</v>
      </c>
      <c r="E16" s="47" t="n">
        <v>1514</v>
      </c>
    </row>
    <row r="17" ht="12.75" customHeight="1">
      <c r="A17" s="7" t="s">
        <v>22</v>
      </c>
      <c r="B17" s="47" t="n">
        <v>1213</v>
      </c>
      <c r="C17" s="77" t="n">
        <v>0.1403746719190479</v>
      </c>
      <c r="D17" s="47" t="n">
        <v>929</v>
      </c>
      <c r="E17" s="47" t="n">
        <v>284</v>
      </c>
    </row>
    <row r="18" ht="12.75" customHeight="1">
      <c r="A18" s="7" t="s">
        <v>23</v>
      </c>
      <c r="B18" s="47" t="n">
        <v>51224</v>
      </c>
      <c r="C18" s="77" t="n">
        <v>5.927907827189868</v>
      </c>
      <c r="D18" s="47" t="n">
        <v>45619</v>
      </c>
      <c r="E18" s="47" t="n">
        <v>5605</v>
      </c>
    </row>
    <row r="19" ht="12.75" customHeight="1">
      <c r="A19" s="7" t="s">
        <v>75</v>
      </c>
      <c r="B19" s="47" t="n">
        <v>110500</v>
      </c>
      <c r="C19" s="77" t="n">
        <v>12.787634993449954</v>
      </c>
      <c r="D19" s="47" t="n">
        <v>52489</v>
      </c>
      <c r="E19" s="47" t="n">
        <v>58011</v>
      </c>
    </row>
    <row r="20" ht="24.9" customHeight="1">
      <c r="A20" s="9" t="s">
        <v>25</v>
      </c>
      <c r="B20" s="12" t="n">
        <v>10055</v>
      </c>
      <c r="C20" s="92" t="n">
        <v>1.1636169218021655</v>
      </c>
      <c r="D20" s="12" t="n">
        <v>8185</v>
      </c>
      <c r="E20" s="12" t="n">
        <v>1870</v>
      </c>
    </row>
    <row r="21" ht="12.75" customHeight="1">
      <c r="A21" s="8" t="s">
        <v>26</v>
      </c>
      <c r="B21" s="12" t="n">
        <v>42099</v>
      </c>
      <c r="C21" s="92" t="n">
        <v>4.871915344699091</v>
      </c>
      <c r="D21" s="12" t="n">
        <v>24257</v>
      </c>
      <c r="E21" s="12" t="n">
        <v>17842</v>
      </c>
    </row>
    <row r="22" ht="12.75" customHeight="1">
      <c r="A22" s="8" t="s">
        <v>27</v>
      </c>
      <c r="B22" s="12" t="n">
        <v>58346</v>
      </c>
      <c r="C22" s="92" t="n">
        <v>6.7521027269486966</v>
      </c>
      <c r="D22" s="12" t="n">
        <v>20047</v>
      </c>
      <c r="E22" s="12" t="n">
        <v>38299</v>
      </c>
    </row>
    <row r="23" ht="12.75" customHeight="1">
      <c r="A23" s="7" t="s">
        <v>28</v>
      </c>
      <c r="B23" s="47" t="n">
        <v>43133</v>
      </c>
      <c r="C23" s="77" t="n">
        <v>4.9915752051807862</v>
      </c>
      <c r="D23" s="47" t="n">
        <v>33430</v>
      </c>
      <c r="E23" s="47" t="n">
        <v>9703</v>
      </c>
    </row>
    <row r="24" ht="12.75" customHeight="1">
      <c r="A24" s="7" t="s">
        <v>29</v>
      </c>
      <c r="B24" s="47" t="n">
        <v>50306</v>
      </c>
      <c r="C24" s="77" t="n">
        <v>5.8216720903212069</v>
      </c>
      <c r="D24" s="47" t="n">
        <v>28290</v>
      </c>
      <c r="E24" s="47" t="n">
        <v>22016</v>
      </c>
    </row>
    <row r="25" ht="12.75" customHeight="1">
      <c r="A25" s="8" t="s">
        <v>30</v>
      </c>
      <c r="B25" s="12" t="n">
        <v>11489</v>
      </c>
      <c r="C25" s="92" t="n">
        <v>1.3295668637081133</v>
      </c>
      <c r="D25" s="12" t="n">
        <v>5527</v>
      </c>
      <c r="E25" s="12" t="n">
        <v>5962</v>
      </c>
    </row>
    <row r="26" ht="12.75" customHeight="1">
      <c r="A26" s="8" t="s">
        <v>31</v>
      </c>
      <c r="B26" s="12" t="n">
        <v>38817</v>
      </c>
      <c r="C26" s="92" t="n">
        <v>4.4921052266130932</v>
      </c>
      <c r="D26" s="12" t="n">
        <v>22763</v>
      </c>
      <c r="E26" s="12" t="n">
        <v>16054</v>
      </c>
    </row>
    <row r="27" ht="12.75" customHeight="1">
      <c r="A27" s="7" t="s">
        <v>32</v>
      </c>
      <c r="B27" s="47" t="n">
        <v>54299</v>
      </c>
      <c r="C27" s="77" t="n">
        <v>6.2837628281388147</v>
      </c>
      <c r="D27" s="47" t="n">
        <v>35996</v>
      </c>
      <c r="E27" s="47" t="n">
        <v>18303</v>
      </c>
    </row>
    <row r="28" ht="12.75" customHeight="1">
      <c r="A28" s="8" t="s">
        <v>33</v>
      </c>
      <c r="B28" s="12" t="n">
        <v>6881</v>
      </c>
      <c r="C28" s="92" t="n">
        <v>0.7963051257007161</v>
      </c>
      <c r="D28" s="12" t="n">
        <v>4545</v>
      </c>
      <c r="E28" s="12" t="n">
        <v>2336</v>
      </c>
    </row>
    <row r="29" ht="12.45" customHeight="1">
      <c r="A29" s="8" t="s">
        <v>76</v>
      </c>
      <c r="B29" s="12" t="n">
        <v>24419</v>
      </c>
      <c r="C29" s="92" t="n">
        <v>2.825893745747099</v>
      </c>
      <c r="D29" s="12" t="n">
        <v>18306</v>
      </c>
      <c r="E29" s="12" t="n">
        <v>6113</v>
      </c>
    </row>
    <row r="30" ht="12.75" customHeight="1">
      <c r="A30" s="8" t="s">
        <v>35</v>
      </c>
      <c r="B30" s="12" t="n">
        <v>10609</v>
      </c>
      <c r="C30" s="92" t="n">
        <v>1.2277286845747561</v>
      </c>
      <c r="D30" s="12" t="n">
        <v>6821</v>
      </c>
      <c r="E30" s="12" t="n">
        <v>3788</v>
      </c>
    </row>
    <row r="31" ht="12.75" customHeight="1">
      <c r="A31" s="8" t="s">
        <v>20</v>
      </c>
      <c r="B31" s="12" t="n">
        <v>12390</v>
      </c>
      <c r="C31" s="92" t="n">
        <v>1.4338352721162437</v>
      </c>
      <c r="D31" s="12" t="n">
        <v>6324</v>
      </c>
      <c r="E31" s="12" t="n">
        <v>6066</v>
      </c>
    </row>
    <row r="32" ht="12.75" customHeight="1">
      <c r="A32" s="7" t="s">
        <v>77</v>
      </c>
      <c r="B32" s="47" t="n">
        <v>41855</v>
      </c>
      <c r="C32" s="77" t="n">
        <v>4.8436783950302971</v>
      </c>
      <c r="D32" s="47" t="n">
        <v>20822</v>
      </c>
      <c r="E32" s="47" t="n">
        <v>21033</v>
      </c>
    </row>
    <row r="33" ht="12.75" customHeight="1">
      <c r="A33" s="8" t="s">
        <v>37</v>
      </c>
      <c r="B33" s="12" t="n">
        <v>26466</v>
      </c>
      <c r="C33" s="92" t="n">
        <v>3.0627832374357147</v>
      </c>
      <c r="D33" s="12" t="n">
        <v>12928</v>
      </c>
      <c r="E33" s="12" t="n">
        <v>13538</v>
      </c>
    </row>
    <row r="34" ht="24.45" customHeight="1">
      <c r="A34" s="9" t="s">
        <v>78</v>
      </c>
      <c r="B34" s="12" t="n">
        <v>10645</v>
      </c>
      <c r="C34" s="92" t="n">
        <v>1.231894791902939</v>
      </c>
      <c r="D34" s="12" t="n">
        <v>5386</v>
      </c>
      <c r="E34" s="12" t="n">
        <v>5259</v>
      </c>
    </row>
    <row r="35" ht="12.75" customHeight="1">
      <c r="A35" s="8" t="s">
        <v>20</v>
      </c>
      <c r="B35" s="12" t="n">
        <v>4744</v>
      </c>
      <c r="C35" s="92" t="n">
        <v>0.54900036569164323</v>
      </c>
      <c r="D35" s="12" t="n">
        <v>2508</v>
      </c>
      <c r="E35" s="12" t="n">
        <v>2236</v>
      </c>
    </row>
    <row r="36" ht="12.75" customHeight="1">
      <c r="A36" s="7" t="s">
        <v>39</v>
      </c>
      <c r="B36" s="47" t="n">
        <v>18682</v>
      </c>
      <c r="C36" s="77" t="n">
        <v>2.1619782529197469</v>
      </c>
      <c r="D36" s="47" t="n">
        <v>7495</v>
      </c>
      <c r="E36" s="47" t="n">
        <v>11187</v>
      </c>
    </row>
    <row r="37" ht="25.35" customHeight="1">
      <c r="A37" s="7" t="s">
        <v>79</v>
      </c>
      <c r="B37" s="47" t="n">
        <v>71600</v>
      </c>
      <c r="C37" s="93" t="n">
        <v>8.2859245749413279</v>
      </c>
      <c r="D37" s="47" t="n">
        <v>33129</v>
      </c>
      <c r="E37" s="47" t="n">
        <v>38471</v>
      </c>
    </row>
    <row r="38" ht="12.75" customHeight="1">
      <c r="A38" s="8" t="s">
        <v>41</v>
      </c>
      <c r="B38" s="12" t="n">
        <v>17637</v>
      </c>
      <c r="C38" s="92" t="n">
        <v>2.0410454151988855</v>
      </c>
      <c r="D38" s="12" t="n">
        <v>4926</v>
      </c>
      <c r="E38" s="12" t="n">
        <v>12711</v>
      </c>
    </row>
    <row r="39" ht="24.9" customHeight="1">
      <c r="A39" s="9" t="s">
        <v>80</v>
      </c>
      <c r="B39" s="12" t="n">
        <v>20053</v>
      </c>
      <c r="C39" s="92" t="n">
        <v>2.3206375070013747</v>
      </c>
      <c r="D39" s="12" t="n">
        <v>10296</v>
      </c>
      <c r="E39" s="12" t="n">
        <v>9757</v>
      </c>
    </row>
    <row r="40" ht="25.35" customHeight="1">
      <c r="A40" s="9" t="s">
        <v>81</v>
      </c>
      <c r="B40" s="12" t="n">
        <v>14586</v>
      </c>
      <c r="C40" s="92" t="n">
        <v>1.687967819135394</v>
      </c>
      <c r="D40" s="12" t="n">
        <v>8932</v>
      </c>
      <c r="E40" s="12" t="n">
        <v>5654</v>
      </c>
    </row>
    <row r="41" ht="12.75" customHeight="1">
      <c r="A41" s="8" t="s">
        <v>44</v>
      </c>
      <c r="B41" s="12" t="n">
        <v>7201</v>
      </c>
      <c r="C41" s="92" t="n">
        <v>0.8333371908401187</v>
      </c>
      <c r="D41" s="12" t="n">
        <v>3755</v>
      </c>
      <c r="E41" s="12" t="n">
        <v>3446</v>
      </c>
    </row>
    <row r="42" ht="12.75" customHeight="1">
      <c r="A42" s="8" t="s">
        <v>45</v>
      </c>
      <c r="B42" s="12" t="n">
        <v>9091</v>
      </c>
      <c r="C42" s="92" t="n">
        <v>1.0520578255697153</v>
      </c>
      <c r="D42" s="12" t="n">
        <v>3944</v>
      </c>
      <c r="E42" s="12" t="n">
        <v>5147</v>
      </c>
    </row>
    <row r="43" ht="12.75" customHeight="1">
      <c r="A43" s="8" t="s">
        <v>20</v>
      </c>
      <c r="B43" s="12" t="n">
        <v>3032</v>
      </c>
      <c r="C43" s="92" t="n">
        <v>0.35087881719583947</v>
      </c>
      <c r="D43" s="12" t="n">
        <v>1276</v>
      </c>
      <c r="E43" s="12" t="n">
        <v>1756</v>
      </c>
    </row>
    <row r="44" ht="12.75" customHeight="1">
      <c r="A44" s="7" t="s">
        <v>82</v>
      </c>
      <c r="B44" s="47" t="n">
        <v>65903</v>
      </c>
      <c r="C44" s="77" t="n">
        <v>7.6266380902564004</v>
      </c>
      <c r="D44" s="47" t="n">
        <v>35708</v>
      </c>
      <c r="E44" s="47" t="n">
        <v>30195</v>
      </c>
    </row>
    <row r="45" ht="12.75" customHeight="1">
      <c r="A45" s="8" t="s">
        <v>48</v>
      </c>
      <c r="B45" s="12" t="n">
        <v>19923</v>
      </c>
      <c r="C45" s="92" t="n">
        <v>2.3055932305384923</v>
      </c>
      <c r="D45" s="12" t="n">
        <v>13831</v>
      </c>
      <c r="E45" s="12" t="n">
        <v>6092</v>
      </c>
    </row>
    <row r="46" ht="12.75" customHeight="1">
      <c r="A46" s="9" t="s">
        <v>49</v>
      </c>
      <c r="B46" s="12" t="n">
        <v>27230</v>
      </c>
      <c r="C46" s="92" t="n">
        <v>3.1511972929560383</v>
      </c>
      <c r="D46" s="12" t="n">
        <v>11669</v>
      </c>
      <c r="E46" s="12" t="n">
        <v>15561</v>
      </c>
    </row>
    <row r="47" ht="25.35" customHeight="1">
      <c r="A47" s="9" t="s">
        <v>95</v>
      </c>
      <c r="B47" s="12" t="n">
        <v>8443</v>
      </c>
      <c r="C47" s="92" t="n">
        <v>0.97706789366242497</v>
      </c>
      <c r="D47" s="12" t="n">
        <v>3928</v>
      </c>
      <c r="E47" s="12" t="n">
        <v>4515</v>
      </c>
    </row>
    <row r="48" ht="12.75" customHeight="1">
      <c r="A48" s="8" t="s">
        <v>20</v>
      </c>
      <c r="B48" s="12" t="n">
        <v>10307</v>
      </c>
      <c r="C48" s="92" t="n">
        <v>1.1927796730994449</v>
      </c>
      <c r="D48" s="12" t="n">
        <v>6280</v>
      </c>
      <c r="E48" s="12" t="n">
        <v>4027</v>
      </c>
    </row>
    <row r="49" ht="12.75" customHeight="1">
      <c r="A49" s="7" t="s">
        <v>83</v>
      </c>
      <c r="B49" s="47" t="n">
        <v>136786</v>
      </c>
      <c r="C49" s="77" t="n">
        <v>15.829587694244754</v>
      </c>
      <c r="D49" s="47" t="n">
        <v>55054</v>
      </c>
      <c r="E49" s="47" t="n">
        <v>81732</v>
      </c>
    </row>
    <row r="50" ht="12.75" customHeight="1">
      <c r="A50" s="7" t="s">
        <v>51</v>
      </c>
      <c r="B50" s="47" t="n">
        <v>43893</v>
      </c>
      <c r="C50" s="77" t="n">
        <v>5.0795263598868674</v>
      </c>
      <c r="D50" s="47" t="n">
        <v>17247</v>
      </c>
      <c r="E50" s="47" t="n">
        <v>26646</v>
      </c>
    </row>
    <row r="51" ht="12.75" customHeight="1">
      <c r="A51" s="7" t="s">
        <v>52</v>
      </c>
      <c r="B51" s="47" t="n">
        <v>60500</v>
      </c>
      <c r="C51" s="77" t="n">
        <v>7.0013748154183002</v>
      </c>
      <c r="D51" s="47" t="n">
        <v>16480</v>
      </c>
      <c r="E51" s="47" t="n">
        <v>44020</v>
      </c>
    </row>
    <row r="52" ht="12.75" customHeight="1">
      <c r="A52" s="7" t="s">
        <v>53</v>
      </c>
      <c r="B52" s="47" t="n">
        <v>14779</v>
      </c>
      <c r="C52" s="77" t="n">
        <v>1.7103027834225961</v>
      </c>
      <c r="D52" s="47" t="n">
        <v>8077</v>
      </c>
      <c r="E52" s="47" t="n">
        <v>6702</v>
      </c>
    </row>
    <row r="53" ht="12.75" customHeight="1">
      <c r="A53" s="7" t="s">
        <v>54</v>
      </c>
      <c r="B53" s="47" t="n">
        <v>25316</v>
      </c>
      <c r="C53" s="77" t="n">
        <v>2.9296992533409867</v>
      </c>
      <c r="D53" s="47" t="n">
        <v>9779</v>
      </c>
      <c r="E53" s="47" t="n">
        <v>15537</v>
      </c>
    </row>
    <row r="54" ht="24.9" customHeight="1">
      <c r="A54" s="9" t="s">
        <v>104</v>
      </c>
      <c r="B54" s="12" t="n">
        <v>16463</v>
      </c>
      <c r="C54" s="92" t="n">
        <v>1.9051840262187021</v>
      </c>
      <c r="D54" s="12" t="n">
        <v>6579</v>
      </c>
      <c r="E54" s="12" t="n">
        <v>9884</v>
      </c>
    </row>
    <row r="55" ht="12.75" customHeight="1">
      <c r="A55" s="8" t="s">
        <v>20</v>
      </c>
      <c r="B55" s="12" t="n">
        <v>8853</v>
      </c>
      <c r="C55" s="92" t="n">
        <v>1.0245152271222846</v>
      </c>
      <c r="D55" s="12" t="n">
        <v>3200</v>
      </c>
      <c r="E55" s="12" t="n">
        <v>5653</v>
      </c>
    </row>
    <row r="56" ht="12.75" customHeight="1">
      <c r="A56" s="7" t="s">
        <v>55</v>
      </c>
      <c r="B56" s="47" t="n">
        <v>858</v>
      </c>
      <c r="C56" s="77" t="n">
        <v>9.9292224655023173E-2</v>
      </c>
      <c r="D56" s="47" t="n">
        <v>199</v>
      </c>
      <c r="E56" s="47" t="n">
        <v>659</v>
      </c>
    </row>
    <row r="57" ht="12.75" customHeight="1">
      <c r="A57" s="7" t="s">
        <v>56</v>
      </c>
      <c r="B57" s="47" t="n">
        <v>806</v>
      </c>
      <c r="C57" s="77" t="n">
        <v>9.3274514069870251E-2</v>
      </c>
      <c r="D57" s="47" t="n">
        <v>354</v>
      </c>
      <c r="E57" s="47" t="n">
        <v>452</v>
      </c>
    </row>
    <row r="58" ht="12.75" customHeight="1">
      <c r="A58" s="7" t="s">
        <v>57</v>
      </c>
      <c r="B58" s="47" t="n">
        <v>720</v>
      </c>
      <c r="C58" s="77" t="n">
        <v>8.3322146563655802E-2</v>
      </c>
      <c r="D58" s="47" t="n">
        <v>377</v>
      </c>
      <c r="E58" s="47" t="n">
        <v>343</v>
      </c>
    </row>
    <row r="59" ht="12.75" customHeight="1">
      <c r="A59" s="7" t="s">
        <v>58</v>
      </c>
      <c r="B59" s="47" t="n">
        <v>464</v>
      </c>
      <c r="C59" s="77" t="n">
        <v>5.3696494452133745E-2</v>
      </c>
      <c r="D59" s="47" t="n">
        <v>462</v>
      </c>
      <c r="E59" s="47" t="n">
        <v>2</v>
      </c>
    </row>
    <row r="60" ht="12.75" customHeight="1">
      <c r="A60" s="10" t="s">
        <v>59</v>
      </c>
      <c r="B60" s="94" t="n">
        <v>11752</v>
      </c>
      <c r="C60" s="95" t="n">
        <v>1.3600025922445598</v>
      </c>
      <c r="D60" s="94" t="n">
        <v>806</v>
      </c>
      <c r="E60" s="94" t="n">
        <v>10946</v>
      </c>
    </row>
    <row r="61" ht="12.75" customHeight="1">
      <c r="A61" s="44" t="s">
        <v>60</v>
      </c>
      <c r="B61" s="44"/>
      <c r="C61" s="44"/>
      <c r="D61" s="44"/>
      <c r="E61" s="44"/>
    </row>
    <row r="62" ht="12.75" customHeight="1">
      <c r="A62" s="44" t="s">
        <v>86</v>
      </c>
      <c r="B62" s="44"/>
      <c r="C62" s="44"/>
      <c r="D62" s="44"/>
      <c r="E62" s="44"/>
    </row>
    <row r="63" ht="24.9" customHeight="1">
      <c r="A63" s="44" t="s">
        <v>96</v>
      </c>
      <c r="B63" s="44"/>
      <c r="C63" s="44"/>
      <c r="D63" s="44"/>
      <c r="E63" s="44"/>
    </row>
  </sheetData>
  <mergeCells count="10">
    <mergeCell ref="A61:E61"/>
    <mergeCell ref="A62:E62"/>
    <mergeCell ref="A63:E63"/>
    <mergeCell ref="A2:C2"/>
    <mergeCell ref="D2:E2"/>
    <mergeCell ref="A3:A5"/>
    <mergeCell ref="B3:E3"/>
    <mergeCell ref="B4:B5"/>
    <mergeCell ref="C4:C5"/>
    <mergeCell ref="D4:E4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zoomScaleNormal="100" workbookViewId="0"/>
  </sheetViews>
  <sheetFormatPr defaultRowHeight="15.0" baseColWidth="10"/>
  <cols>
    <col min="1" max="1" width="54.109375" hidden="0" customWidth="1"/>
    <col min="2" max="2" width="10.6640625" hidden="0" customWidth="1"/>
    <col min="3" max="3" width="10.6640625" hidden="0" customWidth="1"/>
    <col min="4" max="4" width="10.6640625" hidden="0" customWidth="1"/>
    <col min="5" max="5" width="10.6640625" hidden="0" customWidth="1"/>
    <col min="6" max="6" width="11.6640625" hidden="0" customWidth="1"/>
  </cols>
  <sheetData>
    <row r="1" ht="12.75" customHeight="1">
      <c r="A1" s="1" t="s">
        <v>62</v>
      </c>
    </row>
    <row r="2" ht="12.75" customHeight="1">
      <c r="A2" s="82" t="s">
        <v>97</v>
      </c>
      <c r="B2" s="82"/>
      <c r="C2" s="82"/>
      <c r="D2" s="87" t="s">
        <v>72</v>
      </c>
      <c r="E2" s="87"/>
      <c r="F2" s="91"/>
    </row>
    <row r="3" ht="12.75" customHeight="1">
      <c r="A3" s="28" t="s">
        <v>67</v>
      </c>
      <c r="B3" s="33" t="s">
        <v>93</v>
      </c>
      <c r="C3" s="33"/>
      <c r="D3" s="33"/>
      <c r="E3" s="33"/>
      <c r="F3" s="96"/>
    </row>
    <row r="4" ht="12.75" customHeight="1">
      <c r="A4" s="29"/>
      <c r="B4" s="37" t="s">
        <v>5</v>
      </c>
      <c r="C4" s="39" t="s">
        <v>94</v>
      </c>
      <c r="D4" s="31" t="s">
        <v>7</v>
      </c>
      <c r="E4" s="33"/>
      <c r="F4" s="97"/>
    </row>
    <row r="5" ht="12.75" customHeight="1">
      <c r="A5" s="29"/>
      <c r="B5" s="38"/>
      <c r="C5" s="40"/>
      <c r="D5" s="19" t="s">
        <v>8</v>
      </c>
      <c r="E5" s="31" t="s">
        <v>9</v>
      </c>
      <c r="F5" s="97"/>
    </row>
    <row r="6" ht="12.75" customHeight="1">
      <c r="A6" s="11" t="s">
        <v>85</v>
      </c>
      <c r="B6" s="47" t="n">
        <v>842938</v>
      </c>
      <c r="C6" s="77" t="n">
        <v>100</v>
      </c>
      <c r="D6" s="47" t="n">
        <v>433039</v>
      </c>
      <c r="E6" s="47" t="n">
        <v>409899</v>
      </c>
      <c r="F6" s="98"/>
      <c r="H6" s="47"/>
      <c r="I6" s="47"/>
      <c r="J6" s="47"/>
      <c r="K6" s="47"/>
    </row>
    <row r="7" ht="12.75" customHeight="1">
      <c r="A7" s="7" t="s">
        <v>11</v>
      </c>
      <c r="B7" s="47" t="n">
        <v>928</v>
      </c>
      <c r="C7" s="77" t="n">
        <v>0.11009113363023142</v>
      </c>
      <c r="D7" s="47" t="n">
        <v>573</v>
      </c>
      <c r="E7" s="47" t="n">
        <v>355</v>
      </c>
      <c r="F7" s="98"/>
    </row>
    <row r="8" ht="12.75" customHeight="1">
      <c r="A8" s="7" t="s">
        <v>12</v>
      </c>
      <c r="B8" s="47" t="n">
        <v>177</v>
      </c>
      <c r="C8" s="77" t="n">
        <v>2.0997985616973018E-2</v>
      </c>
      <c r="D8" s="47" t="n">
        <v>112</v>
      </c>
      <c r="E8" s="47" t="n">
        <v>65</v>
      </c>
      <c r="F8" s="98"/>
    </row>
    <row r="9" ht="12.75" customHeight="1">
      <c r="A9" s="7" t="s">
        <v>14</v>
      </c>
      <c r="B9" s="47" t="n">
        <v>51453</v>
      </c>
      <c r="C9" s="77" t="n">
        <v>6.1040076494356645</v>
      </c>
      <c r="D9" s="47" t="n">
        <v>36377</v>
      </c>
      <c r="E9" s="47" t="n">
        <v>15076</v>
      </c>
      <c r="F9" s="98"/>
    </row>
    <row r="10" ht="12.75" customHeight="1">
      <c r="A10" s="8" t="s">
        <v>15</v>
      </c>
      <c r="B10" s="12" t="n">
        <v>7232</v>
      </c>
      <c r="C10" s="92" t="n">
        <v>0.85795159311835512</v>
      </c>
      <c r="D10" s="12" t="n">
        <v>4231</v>
      </c>
      <c r="E10" s="12" t="n">
        <v>3001</v>
      </c>
      <c r="F10" s="99"/>
    </row>
    <row r="11" ht="12.75" customHeight="1">
      <c r="A11" s="8" t="s">
        <v>16</v>
      </c>
      <c r="B11" s="12" t="n">
        <v>5230</v>
      </c>
      <c r="C11" s="92" t="n">
        <v>0.62044895354106711</v>
      </c>
      <c r="D11" s="12" t="n">
        <v>2934</v>
      </c>
      <c r="E11" s="12" t="n">
        <v>2296</v>
      </c>
      <c r="F11" s="99"/>
    </row>
    <row r="12" ht="12.75" customHeight="1">
      <c r="A12" s="8" t="s">
        <v>17</v>
      </c>
      <c r="B12" s="12" t="n">
        <v>2999</v>
      </c>
      <c r="C12" s="92" t="n">
        <v>0.35577942861752582</v>
      </c>
      <c r="D12" s="12" t="n">
        <v>2312</v>
      </c>
      <c r="E12" s="12" t="n">
        <v>687</v>
      </c>
      <c r="F12" s="99"/>
    </row>
    <row r="13" ht="12.75" customHeight="1">
      <c r="A13" s="8" t="s">
        <v>18</v>
      </c>
      <c r="B13" s="12" t="n">
        <v>5788</v>
      </c>
      <c r="C13" s="92" t="n">
        <v>0.68664599294372786</v>
      </c>
      <c r="D13" s="12" t="n">
        <v>4268</v>
      </c>
      <c r="E13" s="12" t="n">
        <v>1520</v>
      </c>
      <c r="F13" s="99"/>
    </row>
    <row r="14" ht="12.75" customHeight="1">
      <c r="A14" s="8" t="s">
        <v>19</v>
      </c>
      <c r="B14" s="12" t="n">
        <v>5557</v>
      </c>
      <c r="C14" s="92" t="n">
        <v>0.65924184222327153</v>
      </c>
      <c r="D14" s="12" t="n">
        <v>4574</v>
      </c>
      <c r="E14" s="12" t="n">
        <v>983</v>
      </c>
      <c r="F14" s="99"/>
    </row>
    <row r="15" ht="12.75" customHeight="1">
      <c r="A15" s="8" t="s">
        <v>20</v>
      </c>
      <c r="B15" s="12" t="n">
        <v>24647</v>
      </c>
      <c r="C15" s="92" t="n">
        <v>2.9239398389917173</v>
      </c>
      <c r="D15" s="12" t="n">
        <v>18058</v>
      </c>
      <c r="E15" s="12" t="n">
        <v>6589</v>
      </c>
      <c r="F15" s="99"/>
    </row>
    <row r="16" ht="12.75" customHeight="1">
      <c r="A16" s="7" t="s">
        <v>21</v>
      </c>
      <c r="B16" s="47" t="n">
        <v>6231</v>
      </c>
      <c r="C16" s="77" t="n">
        <v>0.73920027332971106</v>
      </c>
      <c r="D16" s="47" t="n">
        <v>4690</v>
      </c>
      <c r="E16" s="47" t="n">
        <v>1541</v>
      </c>
      <c r="F16" s="98"/>
    </row>
    <row r="17" ht="12.75" customHeight="1">
      <c r="A17" s="7" t="s">
        <v>22</v>
      </c>
      <c r="B17" s="47" t="n">
        <v>1305</v>
      </c>
      <c r="C17" s="77" t="n">
        <v>0.1548156566675129</v>
      </c>
      <c r="D17" s="47" t="n">
        <v>1017</v>
      </c>
      <c r="E17" s="47" t="n">
        <v>288</v>
      </c>
      <c r="F17" s="98"/>
    </row>
    <row r="18" ht="12.75" customHeight="1">
      <c r="A18" s="7" t="s">
        <v>23</v>
      </c>
      <c r="B18" s="47" t="n">
        <v>49695</v>
      </c>
      <c r="C18" s="77" t="n">
        <v>5.8954513855111523</v>
      </c>
      <c r="D18" s="47" t="n">
        <v>44112</v>
      </c>
      <c r="E18" s="47" t="n">
        <v>5583</v>
      </c>
      <c r="F18" s="98"/>
    </row>
    <row r="19" ht="12.75" customHeight="1">
      <c r="A19" s="7" t="s">
        <v>75</v>
      </c>
      <c r="B19" s="47" t="n">
        <v>108836</v>
      </c>
      <c r="C19" s="77" t="n">
        <v>12.911507133383477</v>
      </c>
      <c r="D19" s="47" t="n">
        <v>52117</v>
      </c>
      <c r="E19" s="47" t="n">
        <v>56719</v>
      </c>
      <c r="F19" s="98"/>
    </row>
    <row r="20" ht="24.9" customHeight="1">
      <c r="A20" s="9" t="s">
        <v>25</v>
      </c>
      <c r="B20" s="12" t="n">
        <v>9578</v>
      </c>
      <c r="C20" s="92" t="n">
        <v>1.1362638770585738</v>
      </c>
      <c r="D20" s="12" t="n">
        <v>7776</v>
      </c>
      <c r="E20" s="12" t="n">
        <v>1802</v>
      </c>
      <c r="F20" s="99"/>
    </row>
    <row r="21" ht="12.75" customHeight="1">
      <c r="A21" s="8" t="s">
        <v>26</v>
      </c>
      <c r="B21" s="12" t="n">
        <v>41864</v>
      </c>
      <c r="C21" s="92" t="n">
        <v>4.9664388128189731</v>
      </c>
      <c r="D21" s="12" t="n">
        <v>24336</v>
      </c>
      <c r="E21" s="12" t="n">
        <v>17528</v>
      </c>
      <c r="F21" s="99"/>
    </row>
    <row r="22" ht="12.75" customHeight="1">
      <c r="A22" s="8" t="s">
        <v>27</v>
      </c>
      <c r="B22" s="12" t="n">
        <v>57394</v>
      </c>
      <c r="C22" s="92" t="n">
        <v>6.8088044435059283</v>
      </c>
      <c r="D22" s="12" t="n">
        <v>20005</v>
      </c>
      <c r="E22" s="12" t="n">
        <v>37389</v>
      </c>
      <c r="F22" s="99"/>
    </row>
    <row r="23" ht="12.75" customHeight="1">
      <c r="A23" s="7" t="s">
        <v>28</v>
      </c>
      <c r="B23" s="47" t="n">
        <v>36036</v>
      </c>
      <c r="C23" s="77" t="n">
        <v>4.2750475123911844</v>
      </c>
      <c r="D23" s="47" t="n">
        <v>28942</v>
      </c>
      <c r="E23" s="47" t="n">
        <v>7094</v>
      </c>
      <c r="F23" s="98"/>
    </row>
    <row r="24" ht="12.75" customHeight="1">
      <c r="A24" s="7" t="s">
        <v>29</v>
      </c>
      <c r="B24" s="47" t="n">
        <v>40293</v>
      </c>
      <c r="C24" s="77" t="n">
        <v>4.7800668613824504</v>
      </c>
      <c r="D24" s="47" t="n">
        <v>22658</v>
      </c>
      <c r="E24" s="47" t="n">
        <v>17635</v>
      </c>
      <c r="F24" s="98"/>
    </row>
    <row r="25" ht="12.75" customHeight="1">
      <c r="A25" s="8" t="s">
        <v>30</v>
      </c>
      <c r="B25" s="12" t="n">
        <v>9777</v>
      </c>
      <c r="C25" s="92" t="n">
        <v>1.1598717817917805</v>
      </c>
      <c r="D25" s="12" t="n">
        <v>4816</v>
      </c>
      <c r="E25" s="12" t="n">
        <v>4961</v>
      </c>
      <c r="F25" s="99"/>
    </row>
    <row r="26" ht="12.75" customHeight="1">
      <c r="A26" s="8" t="s">
        <v>31</v>
      </c>
      <c r="B26" s="12" t="n">
        <v>30516</v>
      </c>
      <c r="C26" s="92" t="n">
        <v>3.6201950795906699</v>
      </c>
      <c r="D26" s="12" t="n">
        <v>17842</v>
      </c>
      <c r="E26" s="12" t="n">
        <v>12674</v>
      </c>
      <c r="F26" s="99"/>
    </row>
    <row r="27" ht="12.75" customHeight="1">
      <c r="A27" s="7" t="s">
        <v>32</v>
      </c>
      <c r="B27" s="47" t="n">
        <v>56265</v>
      </c>
      <c r="C27" s="77" t="n">
        <v>6.6748681397682859</v>
      </c>
      <c r="D27" s="47" t="n">
        <v>37304</v>
      </c>
      <c r="E27" s="47" t="n">
        <v>18961</v>
      </c>
      <c r="F27" s="98"/>
    </row>
    <row r="28" ht="12.75" customHeight="1">
      <c r="A28" s="8" t="s">
        <v>33</v>
      </c>
      <c r="B28" s="12" t="n">
        <v>6906</v>
      </c>
      <c r="C28" s="92" t="n">
        <v>0.81927733712325224</v>
      </c>
      <c r="D28" s="12" t="n">
        <v>4591</v>
      </c>
      <c r="E28" s="12" t="n">
        <v>2315</v>
      </c>
      <c r="F28" s="99"/>
    </row>
    <row r="29" ht="12.75" customHeight="1">
      <c r="A29" s="8" t="s">
        <v>76</v>
      </c>
      <c r="B29" s="12" t="n">
        <v>26079</v>
      </c>
      <c r="C29" s="92" t="n">
        <v>3.0938218469211258</v>
      </c>
      <c r="D29" s="12" t="n">
        <v>19303</v>
      </c>
      <c r="E29" s="12" t="n">
        <v>6776</v>
      </c>
      <c r="F29" s="99"/>
    </row>
    <row r="30" ht="12.75" customHeight="1">
      <c r="A30" s="8" t="s">
        <v>35</v>
      </c>
      <c r="B30" s="12" t="n">
        <v>10957</v>
      </c>
      <c r="C30" s="92" t="n">
        <v>1.2998583525716008</v>
      </c>
      <c r="D30" s="12" t="n">
        <v>7145</v>
      </c>
      <c r="E30" s="12" t="n">
        <v>3812</v>
      </c>
      <c r="F30" s="99"/>
    </row>
    <row r="31" ht="12.75" customHeight="1">
      <c r="A31" s="8" t="s">
        <v>20</v>
      </c>
      <c r="B31" s="12" t="n">
        <v>12323</v>
      </c>
      <c r="C31" s="92" t="n">
        <v>1.4619106031523077</v>
      </c>
      <c r="D31" s="12" t="n">
        <v>6265</v>
      </c>
      <c r="E31" s="12" t="n">
        <v>6058</v>
      </c>
      <c r="F31" s="99"/>
    </row>
    <row r="32" ht="12.75" customHeight="1">
      <c r="A32" s="7" t="s">
        <v>77</v>
      </c>
      <c r="B32" s="47" t="n">
        <v>42155</v>
      </c>
      <c r="C32" s="77" t="n">
        <v>5.0009609247655229</v>
      </c>
      <c r="D32" s="47" t="n">
        <v>21083</v>
      </c>
      <c r="E32" s="47" t="n">
        <v>21072</v>
      </c>
      <c r="F32" s="98"/>
    </row>
    <row r="33" ht="12.75" customHeight="1">
      <c r="A33" s="8" t="s">
        <v>37</v>
      </c>
      <c r="B33" s="12" t="n">
        <v>26141</v>
      </c>
      <c r="C33" s="92" t="n">
        <v>3.1011770735214212</v>
      </c>
      <c r="D33" s="12" t="n">
        <v>12948</v>
      </c>
      <c r="E33" s="12" t="n">
        <v>13193</v>
      </c>
      <c r="F33" s="99"/>
    </row>
    <row r="34" ht="24.9" customHeight="1">
      <c r="A34" s="9" t="s">
        <v>78</v>
      </c>
      <c r="B34" s="12" t="n">
        <v>10766</v>
      </c>
      <c r="C34" s="92" t="n">
        <v>1.2771995093352062</v>
      </c>
      <c r="D34" s="12" t="n">
        <v>5398</v>
      </c>
      <c r="E34" s="12" t="n">
        <v>5368</v>
      </c>
      <c r="F34" s="99"/>
    </row>
    <row r="35" ht="12.75" customHeight="1">
      <c r="A35" s="8" t="s">
        <v>20</v>
      </c>
      <c r="B35" s="12" t="n">
        <v>5248</v>
      </c>
      <c r="C35" s="92" t="n">
        <v>0.62258434190889489</v>
      </c>
      <c r="D35" s="12" t="n">
        <v>2737</v>
      </c>
      <c r="E35" s="12" t="n">
        <v>2511</v>
      </c>
      <c r="F35" s="99"/>
    </row>
    <row r="36" ht="12.75" customHeight="1">
      <c r="A36" s="7" t="s">
        <v>39</v>
      </c>
      <c r="B36" s="47" t="n">
        <v>18692</v>
      </c>
      <c r="C36" s="77" t="n">
        <v>2.2174821873020316</v>
      </c>
      <c r="D36" s="47" t="n">
        <v>7611</v>
      </c>
      <c r="E36" s="47" t="n">
        <v>11081</v>
      </c>
      <c r="F36" s="98"/>
    </row>
    <row r="37" ht="24" customHeight="1">
      <c r="A37" s="7" t="s">
        <v>79</v>
      </c>
      <c r="B37" s="47" t="n">
        <v>72666</v>
      </c>
      <c r="C37" s="93" t="n">
        <v>8.6205628409206838</v>
      </c>
      <c r="D37" s="47" t="n">
        <v>33715</v>
      </c>
      <c r="E37" s="47" t="n">
        <v>38951</v>
      </c>
      <c r="F37" s="98"/>
    </row>
    <row r="38" ht="12.75" customHeight="1">
      <c r="A38" s="8" t="s">
        <v>41</v>
      </c>
      <c r="B38" s="12" t="n">
        <v>17409</v>
      </c>
      <c r="C38" s="92" t="n">
        <v>2.065276449750753</v>
      </c>
      <c r="D38" s="12" t="n">
        <v>4905</v>
      </c>
      <c r="E38" s="12" t="n">
        <v>12504</v>
      </c>
      <c r="F38" s="99"/>
    </row>
    <row r="39" ht="25.35" customHeight="1">
      <c r="A39" s="9" t="s">
        <v>80</v>
      </c>
      <c r="B39" s="12" t="n">
        <v>20508</v>
      </c>
      <c r="C39" s="92" t="n">
        <v>2.432919147078433</v>
      </c>
      <c r="D39" s="12" t="n">
        <v>10447</v>
      </c>
      <c r="E39" s="12" t="n">
        <v>10061</v>
      </c>
      <c r="F39" s="99"/>
    </row>
    <row r="40" ht="24.9" customHeight="1">
      <c r="A40" s="9" t="s">
        <v>81</v>
      </c>
      <c r="B40" s="12" t="n">
        <v>15230</v>
      </c>
      <c r="C40" s="92" t="n">
        <v>1.8067758245564915</v>
      </c>
      <c r="D40" s="12" t="n">
        <v>9258</v>
      </c>
      <c r="E40" s="12" t="n">
        <v>5972</v>
      </c>
      <c r="F40" s="99"/>
    </row>
    <row r="41" ht="12.75" customHeight="1">
      <c r="A41" s="8" t="s">
        <v>44</v>
      </c>
      <c r="B41" s="12" t="n">
        <v>7579</v>
      </c>
      <c r="C41" s="92" t="n">
        <v>0.89911713554259032</v>
      </c>
      <c r="D41" s="12" t="n">
        <v>3970</v>
      </c>
      <c r="E41" s="12" t="n">
        <v>3609</v>
      </c>
      <c r="F41" s="99"/>
    </row>
    <row r="42" ht="12.75" customHeight="1">
      <c r="A42" s="8" t="s">
        <v>45</v>
      </c>
      <c r="B42" s="12" t="n">
        <v>8772</v>
      </c>
      <c r="C42" s="92" t="n">
        <v>1.0406459312547305</v>
      </c>
      <c r="D42" s="12" t="n">
        <v>3759</v>
      </c>
      <c r="E42" s="12" t="n">
        <v>5013</v>
      </c>
      <c r="F42" s="99"/>
    </row>
    <row r="43" ht="12.75" customHeight="1">
      <c r="A43" s="8" t="s">
        <v>20</v>
      </c>
      <c r="B43" s="12" t="n">
        <v>3168</v>
      </c>
      <c r="C43" s="92" t="n">
        <v>0.3758283527376865</v>
      </c>
      <c r="D43" s="12" t="n">
        <v>1376</v>
      </c>
      <c r="E43" s="12" t="n">
        <v>1792</v>
      </c>
      <c r="F43" s="99"/>
    </row>
    <row r="44" ht="12.75" customHeight="1">
      <c r="A44" s="7" t="s">
        <v>82</v>
      </c>
      <c r="B44" s="47" t="n">
        <v>62518</v>
      </c>
      <c r="C44" s="77" t="n">
        <v>7.4166783322142313</v>
      </c>
      <c r="D44" s="47" t="n">
        <v>34079</v>
      </c>
      <c r="E44" s="47" t="n">
        <v>28439</v>
      </c>
      <c r="F44" s="98"/>
    </row>
    <row r="45" ht="12.75" customHeight="1">
      <c r="A45" s="8" t="s">
        <v>48</v>
      </c>
      <c r="B45" s="12" t="n">
        <v>17991</v>
      </c>
      <c r="C45" s="92" t="n">
        <v>2.1343206736438503</v>
      </c>
      <c r="D45" s="12" t="n">
        <v>12474</v>
      </c>
      <c r="E45" s="12" t="n">
        <v>5517</v>
      </c>
      <c r="F45" s="99"/>
    </row>
    <row r="46" ht="12.75" customHeight="1">
      <c r="A46" s="9" t="s">
        <v>49</v>
      </c>
      <c r="B46" s="12" t="n">
        <v>26414</v>
      </c>
      <c r="C46" s="92" t="n">
        <v>3.1335637971001424</v>
      </c>
      <c r="D46" s="12" t="n">
        <v>11734</v>
      </c>
      <c r="E46" s="12" t="n">
        <v>14680</v>
      </c>
      <c r="F46" s="99"/>
    </row>
    <row r="47" ht="24.45" customHeight="1">
      <c r="A47" s="9" t="s">
        <v>98</v>
      </c>
      <c r="B47" s="12" t="n">
        <v>8526</v>
      </c>
      <c r="C47" s="92" t="n">
        <v>1.011462290227751</v>
      </c>
      <c r="D47" s="12" t="n">
        <v>3923</v>
      </c>
      <c r="E47" s="12" t="n">
        <v>4603</v>
      </c>
      <c r="F47" s="99"/>
    </row>
    <row r="48" ht="12.75" customHeight="1">
      <c r="A48" s="8" t="s">
        <v>20</v>
      </c>
      <c r="B48" s="12" t="n">
        <v>9587</v>
      </c>
      <c r="C48" s="92" t="n">
        <v>1.1373315712424876</v>
      </c>
      <c r="D48" s="12" t="n">
        <v>5948</v>
      </c>
      <c r="E48" s="12" t="n">
        <v>3639</v>
      </c>
      <c r="F48" s="100"/>
    </row>
    <row r="49" ht="12.75" customHeight="1">
      <c r="A49" s="7" t="s">
        <v>83</v>
      </c>
      <c r="B49" s="47" t="n">
        <v>137023</v>
      </c>
      <c r="C49" s="77" t="n">
        <v>16.25540668471465</v>
      </c>
      <c r="D49" s="47" t="n">
        <v>54798</v>
      </c>
      <c r="E49" s="47" t="n">
        <v>82225</v>
      </c>
      <c r="F49" s="98"/>
    </row>
    <row r="50" ht="12.75" customHeight="1">
      <c r="A50" s="7" t="s">
        <v>51</v>
      </c>
      <c r="B50" s="47" t="n">
        <v>44475</v>
      </c>
      <c r="C50" s="77" t="n">
        <v>5.2761887588411005</v>
      </c>
      <c r="D50" s="47" t="n">
        <v>17383</v>
      </c>
      <c r="E50" s="47" t="n">
        <v>27092</v>
      </c>
      <c r="F50" s="98"/>
    </row>
    <row r="51" ht="12.75" customHeight="1">
      <c r="A51" s="7" t="s">
        <v>52</v>
      </c>
      <c r="B51" s="47" t="n">
        <v>62532</v>
      </c>
      <c r="C51" s="77" t="n">
        <v>7.4183391898336533</v>
      </c>
      <c r="D51" s="47" t="n">
        <v>17516</v>
      </c>
      <c r="E51" s="47" t="n">
        <v>45016</v>
      </c>
      <c r="F51" s="98"/>
    </row>
    <row r="52" ht="12.75" customHeight="1">
      <c r="A52" s="7" t="s">
        <v>53</v>
      </c>
      <c r="B52" s="47" t="n">
        <v>13923</v>
      </c>
      <c r="C52" s="77" t="n">
        <v>1.6517229025147757</v>
      </c>
      <c r="D52" s="47" t="n">
        <v>7486</v>
      </c>
      <c r="E52" s="47" t="n">
        <v>6437</v>
      </c>
      <c r="F52" s="98"/>
    </row>
    <row r="53" ht="12.75" customHeight="1">
      <c r="A53" s="7" t="s">
        <v>54</v>
      </c>
      <c r="B53" s="47" t="n">
        <v>23775</v>
      </c>
      <c r="C53" s="77" t="n">
        <v>2.8204921358391721</v>
      </c>
      <c r="D53" s="47" t="n">
        <v>9267</v>
      </c>
      <c r="E53" s="47" t="n">
        <v>14508</v>
      </c>
      <c r="F53" s="98"/>
    </row>
    <row r="54" ht="24" customHeight="1">
      <c r="A54" s="9" t="s">
        <v>104</v>
      </c>
      <c r="B54" s="12" t="n">
        <v>15704</v>
      </c>
      <c r="C54" s="92" t="n">
        <v>1.8630077182426228</v>
      </c>
      <c r="D54" s="12" t="n">
        <v>6312</v>
      </c>
      <c r="E54" s="12" t="n">
        <v>9392</v>
      </c>
      <c r="F54" s="99"/>
    </row>
    <row r="55" ht="12.75" customHeight="1">
      <c r="A55" s="8" t="s">
        <v>20</v>
      </c>
      <c r="B55" s="12" t="n">
        <v>8071</v>
      </c>
      <c r="C55" s="92" t="n">
        <v>0.95748441759654934</v>
      </c>
      <c r="D55" s="12" t="n">
        <v>2955</v>
      </c>
      <c r="E55" s="12" t="n">
        <v>5116</v>
      </c>
      <c r="F55" s="99"/>
    </row>
    <row r="56" ht="12.75" customHeight="1">
      <c r="A56" s="7" t="s">
        <v>55</v>
      </c>
      <c r="B56" s="47" t="n">
        <v>844</v>
      </c>
      <c r="C56" s="77" t="n">
        <v>0.10012598791370184</v>
      </c>
      <c r="D56" s="47" t="n">
        <v>199</v>
      </c>
      <c r="E56" s="47" t="n">
        <v>645</v>
      </c>
      <c r="F56" s="98"/>
    </row>
    <row r="57" ht="12.75" customHeight="1">
      <c r="A57" s="7" t="s">
        <v>56</v>
      </c>
      <c r="B57" s="47" t="n">
        <v>804</v>
      </c>
      <c r="C57" s="77" t="n">
        <v>9.5380680429640138E-2</v>
      </c>
      <c r="D57" s="47" t="n">
        <v>353</v>
      </c>
      <c r="E57" s="47" t="n">
        <v>451</v>
      </c>
      <c r="F57" s="98"/>
    </row>
    <row r="58" ht="12.75" customHeight="1">
      <c r="A58" s="7" t="s">
        <v>57</v>
      </c>
      <c r="B58" s="47" t="n">
        <v>776</v>
      </c>
      <c r="C58" s="77" t="n">
        <v>9.2058965190796954E-2</v>
      </c>
      <c r="D58" s="47" t="n">
        <v>398</v>
      </c>
      <c r="E58" s="47" t="n">
        <v>378</v>
      </c>
      <c r="F58" s="98"/>
    </row>
    <row r="59" ht="12.75" customHeight="1">
      <c r="A59" s="7" t="s">
        <v>58</v>
      </c>
      <c r="B59" s="47" t="n">
        <v>531</v>
      </c>
      <c r="C59" s="77" t="n">
        <v>6.2993956850919047E-2</v>
      </c>
      <c r="D59" s="47" t="n">
        <v>529</v>
      </c>
      <c r="E59" s="47" t="n">
        <v>2</v>
      </c>
      <c r="F59" s="98"/>
    </row>
    <row r="60" ht="12.75" customHeight="1">
      <c r="A60" s="10" t="s">
        <v>59</v>
      </c>
      <c r="B60" s="94" t="n">
        <v>11005</v>
      </c>
      <c r="C60" s="95" t="n">
        <v>1.3055527215524747</v>
      </c>
      <c r="D60" s="94" t="n">
        <v>720</v>
      </c>
      <c r="E60" s="94" t="n">
        <v>10285</v>
      </c>
      <c r="F60" s="98"/>
    </row>
    <row r="61" ht="12.75" customHeight="1">
      <c r="A61" s="44" t="s">
        <v>60</v>
      </c>
      <c r="B61" s="44"/>
      <c r="C61" s="44"/>
      <c r="D61" s="44"/>
      <c r="E61" s="44"/>
      <c r="F61" s="1"/>
    </row>
    <row r="62" ht="12.75" customHeight="1">
      <c r="A62" s="44" t="s">
        <v>86</v>
      </c>
      <c r="B62" s="44"/>
      <c r="C62" s="44"/>
      <c r="D62" s="44"/>
      <c r="E62" s="44"/>
      <c r="F62" s="1"/>
    </row>
    <row r="63" ht="24.45" customHeight="1">
      <c r="A63" s="44" t="s">
        <v>99</v>
      </c>
      <c r="B63" s="44"/>
      <c r="C63" s="44"/>
      <c r="D63" s="44"/>
      <c r="E63" s="44"/>
      <c r="F63" s="25"/>
    </row>
    <row r="65" ht="12.75" customHeight="1">
      <c r="B65" s="12"/>
      <c r="C65" s="12"/>
      <c r="D65" s="12"/>
      <c r="E65" s="12"/>
      <c r="F65" s="12"/>
    </row>
  </sheetData>
  <mergeCells count="10">
    <mergeCell ref="A61:E61"/>
    <mergeCell ref="A62:E62"/>
    <mergeCell ref="A63:E63"/>
    <mergeCell ref="A2:C2"/>
    <mergeCell ref="D2:E2"/>
    <mergeCell ref="A3:A5"/>
    <mergeCell ref="B3:E3"/>
    <mergeCell ref="B4:B5"/>
    <mergeCell ref="C4:C5"/>
    <mergeCell ref="D4:E4"/>
  </mergeCells>
  <pageMargins left="0.23622047244094491" right="0.23622047244094491" top="0.74803149606299213" bottom="0.74803149606299213" header="0.31496062992125984" footer="0.31496062992125984"/>
  <pageSetup paperSize="9" scale="82" orientation="portrait" horizontalDpi="1200" verticalDpi="1200"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54.109375" hidden="0" customWidth="1"/>
    <col min="2" max="2" width="10.6640625" hidden="0" customWidth="1"/>
    <col min="3" max="3" width="10.6640625" hidden="0" customWidth="1"/>
    <col min="4" max="4" width="10.6640625" hidden="0" customWidth="1"/>
    <col min="5" max="5" width="10.6640625" hidden="0" customWidth="1"/>
    <col min="6" max="6" width="11.6640625" hidden="0" customWidth="1"/>
  </cols>
  <sheetData>
    <row r="1" ht="12.75" customHeight="1">
      <c r="A1" s="1" t="s">
        <v>62</v>
      </c>
    </row>
    <row r="2" ht="12.75" customHeight="1">
      <c r="A2" s="82" t="s">
        <v>100</v>
      </c>
      <c r="B2" s="82"/>
      <c r="C2" s="82"/>
      <c r="D2" s="87" t="s">
        <v>72</v>
      </c>
      <c r="E2" s="87"/>
      <c r="F2" s="91"/>
    </row>
    <row r="3" ht="12.75" customHeight="1">
      <c r="A3" s="28" t="s">
        <v>67</v>
      </c>
      <c r="B3" s="33" t="s">
        <v>93</v>
      </c>
      <c r="C3" s="33"/>
      <c r="D3" s="33"/>
      <c r="E3" s="33"/>
      <c r="F3" s="96"/>
    </row>
    <row r="4" ht="12.75" customHeight="1">
      <c r="A4" s="29"/>
      <c r="B4" s="37" t="s">
        <v>5</v>
      </c>
      <c r="C4" s="39" t="s">
        <v>94</v>
      </c>
      <c r="D4" s="31" t="s">
        <v>7</v>
      </c>
      <c r="E4" s="33"/>
      <c r="F4" s="97"/>
    </row>
    <row r="5" ht="12.75" customHeight="1">
      <c r="A5" s="29"/>
      <c r="B5" s="38"/>
      <c r="C5" s="40"/>
      <c r="D5" s="19" t="s">
        <v>8</v>
      </c>
      <c r="E5" s="31" t="s">
        <v>9</v>
      </c>
      <c r="F5" s="97"/>
    </row>
    <row r="6" ht="12.75" customHeight="1">
      <c r="A6" s="11" t="s">
        <v>85</v>
      </c>
      <c r="B6" s="47" t="n">
        <v>869034</v>
      </c>
      <c r="C6" s="77" t="n">
        <v>100</v>
      </c>
      <c r="D6" s="47" t="n">
        <v>448871</v>
      </c>
      <c r="E6" s="47" t="n">
        <v>420163</v>
      </c>
      <c r="F6" s="98"/>
      <c r="H6" s="47"/>
      <c r="I6" s="47"/>
      <c r="J6" s="47"/>
      <c r="K6" s="47"/>
    </row>
    <row r="7" ht="12.75" customHeight="1">
      <c r="A7" s="7" t="s">
        <v>11</v>
      </c>
      <c r="B7" s="47" t="n">
        <v>926</v>
      </c>
      <c r="C7" s="77" t="n">
        <v>0.10655509450723448</v>
      </c>
      <c r="D7" s="47" t="n">
        <v>563</v>
      </c>
      <c r="E7" s="47" t="n">
        <v>363</v>
      </c>
      <c r="F7" s="98"/>
    </row>
    <row r="8" ht="12.75" customHeight="1">
      <c r="A8" s="7" t="s">
        <v>12</v>
      </c>
      <c r="B8" s="47" t="n">
        <v>156</v>
      </c>
      <c r="C8" s="77" t="n">
        <v>1.795096624527924E-2</v>
      </c>
      <c r="D8" s="47" t="n">
        <v>95</v>
      </c>
      <c r="E8" s="47" t="n">
        <v>61</v>
      </c>
      <c r="F8" s="98"/>
    </row>
    <row r="9" ht="12.75" customHeight="1">
      <c r="A9" s="7" t="s">
        <v>14</v>
      </c>
      <c r="B9" s="47" t="n">
        <v>51183</v>
      </c>
      <c r="C9" s="77" t="n">
        <v>5.8896429828982528</v>
      </c>
      <c r="D9" s="47" t="n">
        <v>36089</v>
      </c>
      <c r="E9" s="47" t="n">
        <v>15094</v>
      </c>
      <c r="F9" s="98"/>
    </row>
    <row r="10" ht="12.75" customHeight="1">
      <c r="A10" s="8" t="s">
        <v>15</v>
      </c>
      <c r="B10" s="12" t="n">
        <v>7059</v>
      </c>
      <c r="C10" s="77" t="n">
        <v>0.81228122259888558</v>
      </c>
      <c r="D10" s="12" t="n">
        <v>4134</v>
      </c>
      <c r="E10" s="12" t="n">
        <v>2925</v>
      </c>
      <c r="F10" s="99"/>
    </row>
    <row r="11" ht="12.75" customHeight="1">
      <c r="A11" s="8" t="s">
        <v>16</v>
      </c>
      <c r="B11" s="12" t="n">
        <v>5356</v>
      </c>
      <c r="C11" s="77" t="n">
        <v>0.61631650775458724</v>
      </c>
      <c r="D11" s="12" t="n">
        <v>3023</v>
      </c>
      <c r="E11" s="12" t="n">
        <v>2333</v>
      </c>
      <c r="F11" s="99"/>
    </row>
    <row r="12" ht="12.75" customHeight="1">
      <c r="A12" s="8" t="s">
        <v>17</v>
      </c>
      <c r="B12" s="12" t="n">
        <v>2987</v>
      </c>
      <c r="C12" s="77" t="n">
        <v>0.34371497547851981</v>
      </c>
      <c r="D12" s="12" t="n">
        <v>2303</v>
      </c>
      <c r="E12" s="12" t="n">
        <v>684</v>
      </c>
      <c r="F12" s="99"/>
    </row>
    <row r="13" ht="12.75" customHeight="1">
      <c r="A13" s="8" t="s">
        <v>18</v>
      </c>
      <c r="B13" s="12" t="n">
        <v>5732</v>
      </c>
      <c r="C13" s="77" t="n">
        <v>0.65958293921756805</v>
      </c>
      <c r="D13" s="12" t="n">
        <v>4216</v>
      </c>
      <c r="E13" s="12" t="n">
        <v>1516</v>
      </c>
      <c r="F13" s="99"/>
    </row>
    <row r="14" ht="12.75" customHeight="1">
      <c r="A14" s="8" t="s">
        <v>19</v>
      </c>
      <c r="B14" s="12" t="n">
        <v>5542</v>
      </c>
      <c r="C14" s="77" t="n">
        <v>0.63771958289318953</v>
      </c>
      <c r="D14" s="12" t="n">
        <v>4546</v>
      </c>
      <c r="E14" s="12" t="n">
        <v>996</v>
      </c>
      <c r="F14" s="99"/>
    </row>
    <row r="15" ht="12.75" customHeight="1">
      <c r="A15" s="8" t="s">
        <v>20</v>
      </c>
      <c r="B15" s="12" t="n">
        <v>24507</v>
      </c>
      <c r="C15" s="77" t="n">
        <v>2.8200277549555022</v>
      </c>
      <c r="D15" s="12" t="n">
        <v>17867</v>
      </c>
      <c r="E15" s="12" t="n">
        <v>6640</v>
      </c>
      <c r="F15" s="99"/>
    </row>
    <row r="16" ht="12.75" customHeight="1">
      <c r="A16" s="7" t="s">
        <v>21</v>
      </c>
      <c r="B16" s="47" t="n">
        <v>6329</v>
      </c>
      <c r="C16" s="77" t="n">
        <v>0.7282799061946944</v>
      </c>
      <c r="D16" s="47" t="n">
        <v>4736</v>
      </c>
      <c r="E16" s="47" t="n">
        <v>1593</v>
      </c>
      <c r="F16" s="98"/>
    </row>
    <row r="17" ht="12.75" customHeight="1">
      <c r="A17" s="7" t="s">
        <v>22</v>
      </c>
      <c r="B17" s="47" t="n">
        <v>1268</v>
      </c>
      <c r="C17" s="77" t="n">
        <v>0.1459091358911159</v>
      </c>
      <c r="D17" s="47" t="n">
        <v>982</v>
      </c>
      <c r="E17" s="47" t="n">
        <v>286</v>
      </c>
      <c r="F17" s="98"/>
    </row>
    <row r="18" ht="12.75" customHeight="1">
      <c r="A18" s="7" t="s">
        <v>23</v>
      </c>
      <c r="B18" s="47" t="n">
        <v>52197</v>
      </c>
      <c r="C18" s="77" t="n">
        <v>6.0063242634925675</v>
      </c>
      <c r="D18" s="47" t="n">
        <v>46420</v>
      </c>
      <c r="E18" s="47" t="n">
        <v>5777</v>
      </c>
      <c r="F18" s="98"/>
    </row>
    <row r="19" ht="12.75" customHeight="1">
      <c r="A19" s="7" t="s">
        <v>75</v>
      </c>
      <c r="B19" s="47" t="n">
        <v>111259</v>
      </c>
      <c r="C19" s="77" t="n">
        <v>12.802606112073867</v>
      </c>
      <c r="D19" s="47" t="n">
        <v>54165</v>
      </c>
      <c r="E19" s="47" t="n">
        <v>57094</v>
      </c>
      <c r="F19" s="98"/>
    </row>
    <row r="20" ht="23.7" customHeight="1">
      <c r="A20" s="9" t="s">
        <v>25</v>
      </c>
      <c r="B20" s="12" t="n">
        <v>9555</v>
      </c>
      <c r="C20" s="77" t="n">
        <v>1.0994966825233534</v>
      </c>
      <c r="D20" s="12" t="n">
        <v>7735</v>
      </c>
      <c r="E20" s="12" t="n">
        <v>1820</v>
      </c>
      <c r="F20" s="99"/>
    </row>
    <row r="21" ht="12.75" customHeight="1">
      <c r="A21" s="8" t="s">
        <v>26</v>
      </c>
      <c r="B21" s="12" t="n">
        <v>42515</v>
      </c>
      <c r="C21" s="77" t="n">
        <v>4.8922136533208134</v>
      </c>
      <c r="D21" s="12" t="n">
        <v>25116</v>
      </c>
      <c r="E21" s="12" t="n">
        <v>17399</v>
      </c>
      <c r="F21" s="99"/>
    </row>
    <row r="22" ht="12.75" customHeight="1">
      <c r="A22" s="8" t="s">
        <v>27</v>
      </c>
      <c r="B22" s="12" t="n">
        <v>59189</v>
      </c>
      <c r="C22" s="77" t="n">
        <v>6.8108957762296987</v>
      </c>
      <c r="D22" s="12" t="n">
        <v>21314</v>
      </c>
      <c r="E22" s="12" t="n">
        <v>37875</v>
      </c>
      <c r="F22" s="99"/>
    </row>
    <row r="23" ht="12.75" customHeight="1">
      <c r="A23" s="7" t="s">
        <v>28</v>
      </c>
      <c r="B23" s="47" t="n">
        <v>86613</v>
      </c>
      <c r="C23" s="77" t="n">
        <v>9.9665835859126339</v>
      </c>
      <c r="D23" s="47" t="n">
        <v>29519</v>
      </c>
      <c r="E23" s="47" t="n">
        <v>57094</v>
      </c>
      <c r="F23" s="98"/>
    </row>
    <row r="24" ht="12.75" customHeight="1">
      <c r="A24" s="7" t="s">
        <v>29</v>
      </c>
      <c r="B24" s="47" t="n">
        <v>41453</v>
      </c>
      <c r="C24" s="77" t="n">
        <v>4.7700089984971816</v>
      </c>
      <c r="D24" s="47" t="n">
        <v>23608</v>
      </c>
      <c r="E24" s="47" t="n">
        <v>17845</v>
      </c>
      <c r="F24" s="98"/>
    </row>
    <row r="25" ht="12.75" customHeight="1">
      <c r="A25" s="8" t="s">
        <v>30</v>
      </c>
      <c r="B25" s="12" t="n">
        <v>8706</v>
      </c>
      <c r="C25" s="77" t="n">
        <v>1.0018020008423145</v>
      </c>
      <c r="D25" s="12" t="n">
        <v>4397</v>
      </c>
      <c r="E25" s="12" t="n">
        <v>4309</v>
      </c>
      <c r="F25" s="99"/>
    </row>
    <row r="26" ht="12.75" customHeight="1">
      <c r="A26" s="8" t="s">
        <v>31</v>
      </c>
      <c r="B26" s="12" t="n">
        <v>32747</v>
      </c>
      <c r="C26" s="77" t="n">
        <v>3.7682069976548673</v>
      </c>
      <c r="D26" s="12" t="n">
        <v>19211</v>
      </c>
      <c r="E26" s="12" t="n">
        <v>13536</v>
      </c>
      <c r="F26" s="99"/>
    </row>
    <row r="27" ht="12.75" customHeight="1">
      <c r="A27" s="7" t="s">
        <v>32</v>
      </c>
      <c r="B27" s="47" t="n">
        <v>58631</v>
      </c>
      <c r="C27" s="77" t="n">
        <v>6.7466865508138918</v>
      </c>
      <c r="D27" s="47" t="n">
        <v>38904</v>
      </c>
      <c r="E27" s="47" t="n">
        <v>19727</v>
      </c>
      <c r="F27" s="98"/>
    </row>
    <row r="28" ht="12.75" customHeight="1">
      <c r="A28" s="8" t="s">
        <v>33</v>
      </c>
      <c r="B28" s="12" t="n">
        <v>6935</v>
      </c>
      <c r="C28" s="77" t="n">
        <v>0.79801250583981764</v>
      </c>
      <c r="D28" s="12" t="n">
        <v>4629</v>
      </c>
      <c r="E28" s="12" t="n">
        <v>2306</v>
      </c>
      <c r="F28" s="99"/>
    </row>
    <row r="29" ht="12.75" customHeight="1">
      <c r="A29" s="8" t="s">
        <v>76</v>
      </c>
      <c r="B29" s="12" t="n">
        <v>28049</v>
      </c>
      <c r="C29" s="77" t="n">
        <v>3.2276067449604962</v>
      </c>
      <c r="D29" s="12" t="n">
        <v>20596</v>
      </c>
      <c r="E29" s="12" t="n">
        <v>7453</v>
      </c>
      <c r="F29" s="99"/>
    </row>
    <row r="30" ht="12.75" customHeight="1">
      <c r="A30" s="8" t="s">
        <v>35</v>
      </c>
      <c r="B30" s="12" t="n">
        <v>10836</v>
      </c>
      <c r="C30" s="77" t="n">
        <v>1.2469017322682427</v>
      </c>
      <c r="D30" s="12" t="n">
        <v>7115</v>
      </c>
      <c r="E30" s="12" t="n">
        <v>3721</v>
      </c>
      <c r="F30" s="99"/>
    </row>
    <row r="31" ht="12.75" customHeight="1">
      <c r="A31" s="8" t="s">
        <v>20</v>
      </c>
      <c r="B31" s="12" t="n">
        <v>12811</v>
      </c>
      <c r="C31" s="77" t="n">
        <v>1.4741655677453356</v>
      </c>
      <c r="D31" s="12" t="n">
        <v>6564</v>
      </c>
      <c r="E31" s="12" t="n">
        <v>6247</v>
      </c>
      <c r="F31" s="99"/>
    </row>
    <row r="32" ht="12.75" customHeight="1">
      <c r="A32" s="7" t="s">
        <v>77</v>
      </c>
      <c r="B32" s="47" t="n">
        <v>41984</v>
      </c>
      <c r="C32" s="77" t="n">
        <v>4.8311113259089984</v>
      </c>
      <c r="D32" s="47" t="n">
        <v>21057</v>
      </c>
      <c r="E32" s="47" t="n">
        <v>20927</v>
      </c>
      <c r="F32" s="98"/>
    </row>
    <row r="33" ht="12.75" customHeight="1">
      <c r="A33" s="8" t="s">
        <v>37</v>
      </c>
      <c r="B33" s="47" t="n">
        <v>25573</v>
      </c>
      <c r="C33" s="77" t="n">
        <v>2.9426926909649107</v>
      </c>
      <c r="D33" s="12" t="n">
        <v>12687</v>
      </c>
      <c r="E33" s="12" t="n">
        <v>12886</v>
      </c>
      <c r="F33" s="99"/>
    </row>
    <row r="34" ht="26.25" customHeight="1">
      <c r="A34" s="9" t="s">
        <v>78</v>
      </c>
      <c r="B34" s="12" t="n">
        <v>10757</v>
      </c>
      <c r="C34" s="77" t="n">
        <v>1.2378111788491588</v>
      </c>
      <c r="D34" s="12" t="n">
        <v>5358</v>
      </c>
      <c r="E34" s="12" t="n">
        <v>5399</v>
      </c>
      <c r="F34" s="99"/>
    </row>
    <row r="35" ht="12.75" customHeight="1">
      <c r="A35" s="8" t="s">
        <v>20</v>
      </c>
      <c r="B35" s="12" t="n">
        <v>5654</v>
      </c>
      <c r="C35" s="77" t="n">
        <v>0.65060745609492843</v>
      </c>
      <c r="D35" s="12" t="n">
        <v>3012</v>
      </c>
      <c r="E35" s="12" t="n">
        <v>2642</v>
      </c>
      <c r="F35" s="99"/>
    </row>
    <row r="36" ht="12.75" customHeight="1">
      <c r="A36" s="7" t="s">
        <v>39</v>
      </c>
      <c r="B36" s="47" t="n">
        <v>18941</v>
      </c>
      <c r="C36" s="77" t="n">
        <v>2.1795464849476547</v>
      </c>
      <c r="D36" s="47" t="n">
        <v>7950</v>
      </c>
      <c r="E36" s="47" t="n">
        <v>10991</v>
      </c>
      <c r="F36" s="98"/>
    </row>
    <row r="37" ht="24.45" customHeight="1">
      <c r="A37" s="7" t="s">
        <v>79</v>
      </c>
      <c r="B37" s="47" t="n">
        <v>76509</v>
      </c>
      <c r="C37" s="77" t="n">
        <v>8.8039133106414695</v>
      </c>
      <c r="D37" s="47" t="n">
        <v>35637</v>
      </c>
      <c r="E37" s="47" t="n">
        <v>40872</v>
      </c>
      <c r="F37" s="98"/>
    </row>
    <row r="38" ht="12.75" customHeight="1">
      <c r="A38" s="8" t="s">
        <v>41</v>
      </c>
      <c r="B38" s="12" t="n">
        <v>17668</v>
      </c>
      <c r="C38" s="77" t="n">
        <v>2.0330619975743183</v>
      </c>
      <c r="D38" s="12" t="n">
        <v>4995</v>
      </c>
      <c r="E38" s="12" t="n">
        <v>12673</v>
      </c>
      <c r="F38" s="99"/>
    </row>
    <row r="39" ht="25.35" customHeight="1">
      <c r="A39" s="9" t="s">
        <v>80</v>
      </c>
      <c r="B39" s="12" t="n">
        <v>22467</v>
      </c>
      <c r="C39" s="77" t="n">
        <v>2.5852843502095433</v>
      </c>
      <c r="D39" s="12" t="n">
        <v>11380</v>
      </c>
      <c r="E39" s="12" t="n">
        <v>11087</v>
      </c>
      <c r="F39" s="99"/>
    </row>
    <row r="40" ht="24.45" customHeight="1">
      <c r="A40" s="9" t="s">
        <v>81</v>
      </c>
      <c r="B40" s="12" t="n">
        <v>16125</v>
      </c>
      <c r="C40" s="77" t="n">
        <v>1.8555085301610752</v>
      </c>
      <c r="D40" s="12" t="n">
        <v>9746</v>
      </c>
      <c r="E40" s="12" t="n">
        <v>6379</v>
      </c>
      <c r="F40" s="99"/>
    </row>
    <row r="41" ht="12.75" customHeight="1">
      <c r="A41" s="8" t="s">
        <v>44</v>
      </c>
      <c r="B41" s="12" t="n">
        <v>8207</v>
      </c>
      <c r="C41" s="77" t="n">
        <v>0.94438192291670975</v>
      </c>
      <c r="D41" s="12" t="n">
        <v>4317</v>
      </c>
      <c r="E41" s="12" t="n">
        <v>3890</v>
      </c>
      <c r="F41" s="99"/>
    </row>
    <row r="42" ht="12.75" customHeight="1">
      <c r="A42" s="8" t="s">
        <v>45</v>
      </c>
      <c r="B42" s="12" t="n">
        <v>8861</v>
      </c>
      <c r="C42" s="77" t="n">
        <v>1.0196378967911497</v>
      </c>
      <c r="D42" s="12" t="n">
        <v>3812</v>
      </c>
      <c r="E42" s="12" t="n">
        <v>5049</v>
      </c>
      <c r="F42" s="99"/>
    </row>
    <row r="43" ht="12.75" customHeight="1">
      <c r="A43" s="8" t="s">
        <v>20</v>
      </c>
      <c r="B43" s="12" t="n">
        <v>3181</v>
      </c>
      <c r="C43" s="77" t="n">
        <v>0.36603861298867479</v>
      </c>
      <c r="D43" s="12" t="n">
        <v>1387</v>
      </c>
      <c r="E43" s="12" t="n">
        <v>1794</v>
      </c>
      <c r="F43" s="99"/>
    </row>
    <row r="44" ht="12.75" customHeight="1">
      <c r="A44" s="7" t="s">
        <v>82</v>
      </c>
      <c r="B44" s="47" t="n">
        <v>77804</v>
      </c>
      <c r="C44" s="77" t="n">
        <v>8.9529293445365763</v>
      </c>
      <c r="D44" s="47" t="n">
        <v>36932</v>
      </c>
      <c r="E44" s="47" t="n">
        <v>40872</v>
      </c>
      <c r="F44" s="98"/>
    </row>
    <row r="45" ht="12.75" customHeight="1">
      <c r="A45" s="8" t="s">
        <v>48</v>
      </c>
      <c r="B45" s="12" t="n">
        <v>20173</v>
      </c>
      <c r="C45" s="77" t="n">
        <v>2.3213130901667829</v>
      </c>
      <c r="D45" s="12" t="n">
        <v>14044</v>
      </c>
      <c r="E45" s="12" t="n">
        <v>6129</v>
      </c>
      <c r="F45" s="99"/>
    </row>
    <row r="46" ht="12.75" customHeight="1">
      <c r="A46" s="9" t="s">
        <v>49</v>
      </c>
      <c r="B46" s="12" t="n">
        <v>27092</v>
      </c>
      <c r="C46" s="77" t="n">
        <v>3.1174844712634946</v>
      </c>
      <c r="D46" s="12" t="n">
        <v>12036</v>
      </c>
      <c r="E46" s="12" t="n">
        <v>15056</v>
      </c>
      <c r="F46" s="99"/>
    </row>
    <row r="47" ht="24" customHeight="1">
      <c r="A47" s="9" t="s">
        <v>98</v>
      </c>
      <c r="B47" s="12" t="n">
        <v>9886</v>
      </c>
      <c r="C47" s="77" t="n">
        <v>1.1375849506463498</v>
      </c>
      <c r="D47" s="12" t="n">
        <v>4645</v>
      </c>
      <c r="E47" s="12" t="n">
        <v>5241</v>
      </c>
      <c r="F47" s="99"/>
    </row>
    <row r="48" ht="12.75" customHeight="1">
      <c r="A48" s="8" t="s">
        <v>20</v>
      </c>
      <c r="B48" s="12" t="n">
        <v>20653</v>
      </c>
      <c r="C48" s="77" t="n">
        <v>2.3765468324599497</v>
      </c>
      <c r="D48" s="12" t="n">
        <v>6207</v>
      </c>
      <c r="E48" s="12" t="n">
        <v>14446</v>
      </c>
      <c r="F48" s="100"/>
    </row>
    <row r="49" ht="12.75" customHeight="1">
      <c r="A49" s="7" t="s">
        <v>83</v>
      </c>
      <c r="B49" s="47" t="n">
        <v>138642</v>
      </c>
      <c r="C49" s="77" t="n">
        <v>15.953576039602593</v>
      </c>
      <c r="D49" s="47" t="n">
        <v>55232</v>
      </c>
      <c r="E49" s="47" t="n">
        <v>83410</v>
      </c>
      <c r="F49" s="98"/>
    </row>
    <row r="50" ht="12.75" customHeight="1">
      <c r="A50" s="7" t="s">
        <v>51</v>
      </c>
      <c r="B50" s="47" t="n">
        <v>47632</v>
      </c>
      <c r="C50" s="77" t="n">
        <v>5.4810283602252614</v>
      </c>
      <c r="D50" s="47" t="n">
        <v>18596</v>
      </c>
      <c r="E50" s="47" t="n">
        <v>29036</v>
      </c>
      <c r="F50" s="98"/>
    </row>
    <row r="51" ht="12.75" customHeight="1">
      <c r="A51" s="7" t="s">
        <v>52</v>
      </c>
      <c r="B51" s="47" t="n">
        <v>67120</v>
      </c>
      <c r="C51" s="77" t="n">
        <v>7.7235182973278373</v>
      </c>
      <c r="D51" s="47" t="n">
        <v>19382</v>
      </c>
      <c r="E51" s="47" t="n">
        <v>47738</v>
      </c>
      <c r="F51" s="98"/>
    </row>
    <row r="52" ht="12.75" customHeight="1">
      <c r="A52" s="7" t="s">
        <v>53</v>
      </c>
      <c r="B52" s="47" t="n">
        <v>14173</v>
      </c>
      <c r="C52" s="77" t="n">
        <v>1.6308913115021966</v>
      </c>
      <c r="D52" s="47" t="n">
        <v>7632</v>
      </c>
      <c r="E52" s="47" t="n">
        <v>6541</v>
      </c>
      <c r="F52" s="98"/>
    </row>
    <row r="53" ht="12.75" customHeight="1">
      <c r="A53" s="7" t="s">
        <v>54</v>
      </c>
      <c r="B53" s="47" t="n">
        <v>23645</v>
      </c>
      <c r="C53" s="77" t="n">
        <v>2.7208371594206899</v>
      </c>
      <c r="D53" s="47" t="n">
        <v>9191</v>
      </c>
      <c r="E53" s="47" t="n">
        <v>14454</v>
      </c>
      <c r="F53" s="98"/>
    </row>
    <row r="54" ht="26.1" customHeight="1">
      <c r="A54" s="9" t="s">
        <v>104</v>
      </c>
      <c r="B54" s="12" t="n">
        <v>15721</v>
      </c>
      <c r="C54" s="77" t="n">
        <v>1.8090201303976601</v>
      </c>
      <c r="D54" s="12" t="n">
        <v>6310</v>
      </c>
      <c r="E54" s="12" t="n">
        <v>9411</v>
      </c>
      <c r="F54" s="99"/>
    </row>
    <row r="55" ht="12.75" customHeight="1">
      <c r="A55" s="8" t="s">
        <v>20</v>
      </c>
      <c r="B55" s="12" t="n">
        <v>7924</v>
      </c>
      <c r="C55" s="77" t="n">
        <v>0.91181702902303019</v>
      </c>
      <c r="D55" s="12" t="n">
        <v>2881</v>
      </c>
      <c r="E55" s="12" t="n">
        <v>5043</v>
      </c>
      <c r="F55" s="99"/>
    </row>
    <row r="56" ht="12.75" customHeight="1">
      <c r="A56" s="7" t="s">
        <v>55</v>
      </c>
      <c r="B56" s="47" t="n">
        <v>860</v>
      </c>
      <c r="C56" s="77" t="n">
        <v>9.8960454941924014E-2</v>
      </c>
      <c r="D56" s="47" t="n">
        <v>217</v>
      </c>
      <c r="E56" s="47" t="n">
        <v>643</v>
      </c>
      <c r="F56" s="98"/>
    </row>
    <row r="57" ht="12.75" customHeight="1">
      <c r="A57" s="7" t="s">
        <v>56</v>
      </c>
      <c r="B57" s="47" t="n">
        <v>846</v>
      </c>
      <c r="C57" s="77" t="n">
        <v>9.7349470791706652E-2</v>
      </c>
      <c r="D57" s="47" t="n">
        <v>366</v>
      </c>
      <c r="E57" s="47" t="n">
        <v>480</v>
      </c>
      <c r="F57" s="98"/>
    </row>
    <row r="58" ht="12.75" customHeight="1">
      <c r="A58" s="7" t="s">
        <v>57</v>
      </c>
      <c r="B58" s="47" t="n">
        <v>807</v>
      </c>
      <c r="C58" s="77" t="n">
        <v>9.2861729230386852E-2</v>
      </c>
      <c r="D58" s="47" t="n">
        <v>424</v>
      </c>
      <c r="E58" s="47" t="n">
        <v>383</v>
      </c>
      <c r="F58" s="98"/>
    </row>
    <row r="59" ht="12.75" customHeight="1">
      <c r="A59" s="7" t="s">
        <v>58</v>
      </c>
      <c r="B59" s="47" t="n">
        <v>520</v>
      </c>
      <c r="C59" s="77" t="n">
        <v>5.9836554150930803E-2</v>
      </c>
      <c r="D59" s="47" t="n">
        <v>517</v>
      </c>
      <c r="E59" s="47" t="n">
        <v>3</v>
      </c>
      <c r="F59" s="98"/>
    </row>
    <row r="60" ht="12.75" customHeight="1">
      <c r="A60" s="10" t="s">
        <v>59</v>
      </c>
      <c r="B60" s="94" t="n">
        <v>10240</v>
      </c>
      <c r="C60" s="95" t="n">
        <v>1.1783198355875606</v>
      </c>
      <c r="D60" s="94" t="n">
        <v>657</v>
      </c>
      <c r="E60" s="94" t="n">
        <v>9583</v>
      </c>
      <c r="F60" s="98"/>
    </row>
    <row r="61" ht="12.75" customHeight="1">
      <c r="A61" s="44" t="s">
        <v>60</v>
      </c>
      <c r="B61" s="44"/>
      <c r="C61" s="44"/>
      <c r="D61" s="44"/>
      <c r="E61" s="44"/>
      <c r="F61" s="1"/>
    </row>
    <row r="62" ht="12.75" customHeight="1">
      <c r="A62" s="44" t="s">
        <v>86</v>
      </c>
      <c r="B62" s="44"/>
      <c r="C62" s="44"/>
      <c r="D62" s="44"/>
      <c r="E62" s="44"/>
      <c r="F62" s="1"/>
    </row>
    <row r="63" ht="27.45" customHeight="1">
      <c r="A63" s="44" t="s">
        <v>99</v>
      </c>
      <c r="B63" s="44"/>
      <c r="C63" s="44"/>
      <c r="D63" s="44"/>
      <c r="E63" s="44"/>
      <c r="F63" s="25"/>
    </row>
    <row r="65" ht="12.75" customHeight="1">
      <c r="B65" s="12"/>
      <c r="C65" s="12"/>
      <c r="D65" s="12"/>
      <c r="E65" s="12"/>
      <c r="F65" s="12"/>
    </row>
  </sheetData>
  <mergeCells count="10">
    <mergeCell ref="A61:E61"/>
    <mergeCell ref="A62:E62"/>
    <mergeCell ref="A63:E63"/>
    <mergeCell ref="A2:C2"/>
    <mergeCell ref="D2:E2"/>
    <mergeCell ref="A3:A5"/>
    <mergeCell ref="B3:E3"/>
    <mergeCell ref="B4:B5"/>
    <mergeCell ref="C4:C5"/>
    <mergeCell ref="D4:E4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zoomScaleNormal="100" workbookViewId="0"/>
  </sheetViews>
  <sheetFormatPr defaultRowHeight="15.0" baseColWidth="10"/>
  <cols>
    <col min="1" max="1" width="54.109375" hidden="0" customWidth="1"/>
    <col min="2" max="2" width="10.6640625" hidden="0" customWidth="1"/>
    <col min="3" max="3" width="10.6640625" hidden="0" customWidth="1"/>
    <col min="4" max="4" width="10.6640625" hidden="0" customWidth="1"/>
    <col min="5" max="5" width="10.6640625" hidden="0" customWidth="1"/>
  </cols>
  <sheetData>
    <row r="1" ht="12.75" customHeight="1">
      <c r="A1" s="1" t="s">
        <v>62</v>
      </c>
    </row>
    <row r="2" ht="12.75" customHeight="1">
      <c r="A2" s="82" t="s">
        <v>101</v>
      </c>
      <c r="B2" s="82"/>
      <c r="C2" s="82"/>
      <c r="D2" s="87" t="s">
        <v>72</v>
      </c>
      <c r="E2" s="87"/>
    </row>
    <row r="3" ht="12.75" customHeight="1">
      <c r="A3" s="28" t="s">
        <v>67</v>
      </c>
      <c r="B3" s="33" t="s">
        <v>93</v>
      </c>
      <c r="C3" s="33"/>
      <c r="D3" s="33"/>
      <c r="E3" s="33"/>
    </row>
    <row r="4" ht="12.75" customHeight="1">
      <c r="A4" s="29"/>
      <c r="B4" s="37" t="s">
        <v>5</v>
      </c>
      <c r="C4" s="39" t="s">
        <v>94</v>
      </c>
      <c r="D4" s="31" t="s">
        <v>7</v>
      </c>
      <c r="E4" s="33"/>
    </row>
    <row r="5" ht="12.75" customHeight="1">
      <c r="A5" s="29"/>
      <c r="B5" s="38"/>
      <c r="C5" s="40"/>
      <c r="D5" s="19" t="s">
        <v>8</v>
      </c>
      <c r="E5" s="31" t="s">
        <v>9</v>
      </c>
    </row>
    <row r="6" ht="12.75" customHeight="1">
      <c r="A6" s="11" t="s">
        <v>85</v>
      </c>
      <c r="B6" s="47" t="n">
        <v>897849</v>
      </c>
      <c r="C6" s="77" t="n">
        <f>B6/$B$6*100</f>
        <v>100</v>
      </c>
      <c r="D6" s="47" t="n">
        <v>463697</v>
      </c>
      <c r="E6" s="47" t="n">
        <v>434152</v>
      </c>
    </row>
    <row r="7" ht="12.75" customHeight="1">
      <c r="A7" s="7" t="s">
        <v>11</v>
      </c>
      <c r="B7" s="47" t="n">
        <v>941</v>
      </c>
      <c r="C7" s="77" t="n">
        <f t="shared" ref="C7:C60" si="0">B7/$B$6*100</f>
        <v>0.1048060419959258</v>
      </c>
      <c r="D7" s="47" t="n">
        <v>579</v>
      </c>
      <c r="E7" s="47" t="n">
        <v>362</v>
      </c>
    </row>
    <row r="8" ht="12.75" customHeight="1">
      <c r="A8" s="7" t="s">
        <v>12</v>
      </c>
      <c r="B8" s="47" t="n">
        <v>148</v>
      </c>
      <c r="C8" s="77" t="n">
        <f t="shared" si="0"/>
        <v>1.6483840824013839E-2</v>
      </c>
      <c r="D8" s="47" t="n">
        <v>91</v>
      </c>
      <c r="E8" s="47" t="n">
        <v>57</v>
      </c>
    </row>
    <row r="9" ht="12.75" customHeight="1">
      <c r="A9" s="7" t="s">
        <v>14</v>
      </c>
      <c r="B9" s="47" t="n">
        <v>52130</v>
      </c>
      <c r="C9" s="77" t="n">
        <f t="shared" si="0"/>
        <v>5.8060987983502796</v>
      </c>
      <c r="D9" s="47" t="n">
        <v>36616</v>
      </c>
      <c r="E9" s="47" t="n">
        <v>15514</v>
      </c>
    </row>
    <row r="10" ht="12.75" customHeight="1">
      <c r="A10" s="8" t="s">
        <v>15</v>
      </c>
      <c r="B10" s="12" t="n">
        <v>7288</v>
      </c>
      <c r="C10" s="92" t="n">
        <f t="shared" si="0"/>
        <v>0.81171778327981647</v>
      </c>
      <c r="D10" s="12" t="n">
        <v>4273</v>
      </c>
      <c r="E10" s="12" t="n">
        <v>3015</v>
      </c>
    </row>
    <row r="11" ht="12.75" customHeight="1">
      <c r="A11" s="8" t="s">
        <v>16</v>
      </c>
      <c r="B11" s="12" t="n">
        <v>5484</v>
      </c>
      <c r="C11" s="92" t="n">
        <f t="shared" si="0"/>
        <v>0.61079312891143167</v>
      </c>
      <c r="D11" s="12" t="n">
        <v>3095</v>
      </c>
      <c r="E11" s="12" t="n">
        <v>2389</v>
      </c>
    </row>
    <row r="12" ht="12.75" customHeight="1">
      <c r="A12" s="8" t="s">
        <v>17</v>
      </c>
      <c r="B12" s="12" t="n">
        <v>2987</v>
      </c>
      <c r="C12" s="92" t="n">
        <f t="shared" si="0"/>
        <v>0.33268400365763062</v>
      </c>
      <c r="D12" s="12" t="n">
        <v>2295</v>
      </c>
      <c r="E12" s="12" t="n">
        <v>692</v>
      </c>
    </row>
    <row r="13" ht="12.75" customHeight="1">
      <c r="A13" s="8" t="s">
        <v>18</v>
      </c>
      <c r="B13" s="12" t="n">
        <v>5904</v>
      </c>
      <c r="C13" s="92" t="n">
        <f t="shared" si="0"/>
        <v>0.65757159611471416</v>
      </c>
      <c r="D13" s="12" t="n">
        <v>4342</v>
      </c>
      <c r="E13" s="12" t="n">
        <v>1562</v>
      </c>
    </row>
    <row r="14" ht="12.75" customHeight="1">
      <c r="A14" s="8" t="s">
        <v>19</v>
      </c>
      <c r="B14" s="12" t="n">
        <v>5570</v>
      </c>
      <c r="C14" s="92" t="n">
        <f t="shared" si="0"/>
        <v>0.62037157695781808</v>
      </c>
      <c r="D14" s="12" t="n">
        <v>4540</v>
      </c>
      <c r="E14" s="12" t="n">
        <v>1030</v>
      </c>
    </row>
    <row r="15" ht="12.75" customHeight="1">
      <c r="A15" s="8" t="s">
        <v>20</v>
      </c>
      <c r="B15" s="12" t="n">
        <v>24897</v>
      </c>
      <c r="C15" s="92" t="n">
        <f t="shared" si="0"/>
        <v>2.7729607094288684</v>
      </c>
      <c r="D15" s="12" t="n">
        <v>18071</v>
      </c>
      <c r="E15" s="12" t="n">
        <v>6826</v>
      </c>
      <c r="F15" s="101"/>
    </row>
    <row r="16" ht="12.75" customHeight="1">
      <c r="A16" s="7" t="s">
        <v>21</v>
      </c>
      <c r="B16" s="47" t="n">
        <v>6450</v>
      </c>
      <c r="C16" s="77" t="n">
        <f t="shared" si="0"/>
        <v>0.71838360347898145</v>
      </c>
      <c r="D16" s="47" t="n">
        <v>4768</v>
      </c>
      <c r="E16" s="47" t="n">
        <v>1682</v>
      </c>
    </row>
    <row r="17" ht="12.75" customHeight="1">
      <c r="A17" s="7" t="s">
        <v>22</v>
      </c>
      <c r="B17" s="47" t="n">
        <v>1323</v>
      </c>
      <c r="C17" s="77" t="n">
        <f t="shared" si="0"/>
        <v>0.1473521716903399</v>
      </c>
      <c r="D17" s="47" t="n">
        <v>1034</v>
      </c>
      <c r="E17" s="47" t="n">
        <v>289</v>
      </c>
    </row>
    <row r="18" ht="12.75" customHeight="1">
      <c r="A18" s="7" t="s">
        <v>23</v>
      </c>
      <c r="B18" s="47" t="n">
        <v>52352</v>
      </c>
      <c r="C18" s="77" t="n">
        <f t="shared" si="0"/>
        <v>5.8308245595862997</v>
      </c>
      <c r="D18" s="47" t="n">
        <v>46388</v>
      </c>
      <c r="E18" s="47" t="n">
        <v>5964</v>
      </c>
    </row>
    <row r="19" ht="12.75" customHeight="1">
      <c r="A19" s="7" t="s">
        <v>75</v>
      </c>
      <c r="B19" s="47" t="n">
        <v>113976</v>
      </c>
      <c r="C19" s="77" t="n">
        <f t="shared" si="0"/>
        <v>12.694339471336495</v>
      </c>
      <c r="D19" s="47" t="n">
        <v>55827</v>
      </c>
      <c r="E19" s="47" t="n">
        <v>58149</v>
      </c>
    </row>
    <row r="20" ht="24.45" customHeight="1">
      <c r="A20" s="9" t="s">
        <v>25</v>
      </c>
      <c r="B20" s="12" t="n">
        <v>9512</v>
      </c>
      <c r="C20" s="92" t="n">
        <f t="shared" si="0"/>
        <v>1.059420904851484</v>
      </c>
      <c r="D20" s="12" t="n">
        <v>7707</v>
      </c>
      <c r="E20" s="12" t="n">
        <v>1805</v>
      </c>
    </row>
    <row r="21" ht="12.75" customHeight="1">
      <c r="A21" s="8" t="s">
        <v>26</v>
      </c>
      <c r="B21" s="12" t="n">
        <v>43493</v>
      </c>
      <c r="C21" s="92" t="n">
        <f t="shared" si="0"/>
        <v>4.8441330335056341</v>
      </c>
      <c r="D21" s="12" t="n">
        <v>25694</v>
      </c>
      <c r="E21" s="12" t="n">
        <v>17799</v>
      </c>
    </row>
    <row r="22" ht="12.75" customHeight="1">
      <c r="A22" s="8" t="s">
        <v>27</v>
      </c>
      <c r="B22" s="12" t="n">
        <v>60971</v>
      </c>
      <c r="C22" s="92" t="n">
        <f t="shared" si="0"/>
        <v>6.7907855329793767</v>
      </c>
      <c r="D22" s="12" t="n">
        <v>22426</v>
      </c>
      <c r="E22" s="12" t="n">
        <v>38545</v>
      </c>
    </row>
    <row r="23" ht="12.75" customHeight="1">
      <c r="A23" s="7" t="s">
        <v>28</v>
      </c>
      <c r="B23" s="47" t="n">
        <v>38504</v>
      </c>
      <c r="C23" s="77" t="n">
        <f t="shared" si="0"/>
        <v>4.288471669512357</v>
      </c>
      <c r="D23" s="47" t="n">
        <v>30740</v>
      </c>
      <c r="E23" s="47" t="n">
        <v>7764</v>
      </c>
    </row>
    <row r="24" ht="12.75" customHeight="1">
      <c r="A24" s="7" t="s">
        <v>29</v>
      </c>
      <c r="B24" s="47" t="n">
        <v>47662</v>
      </c>
      <c r="C24" s="77" t="n">
        <f t="shared" si="0"/>
        <v>5.3084650091496455</v>
      </c>
      <c r="D24" s="47" t="n">
        <v>26916</v>
      </c>
      <c r="E24" s="47" t="n">
        <v>20746</v>
      </c>
    </row>
    <row r="25" ht="12.75" customHeight="1">
      <c r="A25" s="8" t="s">
        <v>30</v>
      </c>
      <c r="B25" s="12" t="n">
        <v>10457</v>
      </c>
      <c r="C25" s="92" t="n">
        <f t="shared" si="0"/>
        <v>1.1646724560588695</v>
      </c>
      <c r="D25" s="12" t="n">
        <v>5165</v>
      </c>
      <c r="E25" s="12" t="n">
        <v>5292</v>
      </c>
    </row>
    <row r="26" ht="12.75" customHeight="1">
      <c r="A26" s="8" t="s">
        <v>31</v>
      </c>
      <c r="B26" s="12" t="n">
        <v>37205</v>
      </c>
      <c r="C26" s="92" t="n">
        <f t="shared" si="0"/>
        <v>4.1437925530907753</v>
      </c>
      <c r="D26" s="12" t="n">
        <v>21751</v>
      </c>
      <c r="E26" s="12" t="n">
        <v>15454</v>
      </c>
    </row>
    <row r="27" ht="12.75" customHeight="1">
      <c r="A27" s="7" t="s">
        <v>32</v>
      </c>
      <c r="B27" s="47" t="n">
        <v>62348</v>
      </c>
      <c r="C27" s="77" t="n">
        <f t="shared" si="0"/>
        <v>6.9441520790244233</v>
      </c>
      <c r="D27" s="47" t="n">
        <v>41139</v>
      </c>
      <c r="E27" s="47" t="n">
        <v>21209</v>
      </c>
    </row>
    <row r="28" ht="12.75" customHeight="1">
      <c r="A28" s="8" t="s">
        <v>33</v>
      </c>
      <c r="B28" s="12" t="n">
        <v>7051</v>
      </c>
      <c r="C28" s="92" t="n">
        <f t="shared" si="0"/>
        <v>0.78532136250082152</v>
      </c>
      <c r="D28" s="12" t="n">
        <v>4688</v>
      </c>
      <c r="E28" s="12" t="n">
        <v>2363</v>
      </c>
    </row>
    <row r="29" ht="12.75" customHeight="1">
      <c r="A29" s="8" t="s">
        <v>76</v>
      </c>
      <c r="B29" s="12" t="n">
        <v>31079</v>
      </c>
      <c r="C29" s="92" t="n">
        <f t="shared" si="0"/>
        <v>3.4614951957400408</v>
      </c>
      <c r="D29" s="12" t="n">
        <v>22567</v>
      </c>
      <c r="E29" s="12" t="n">
        <v>8512</v>
      </c>
    </row>
    <row r="30" ht="12.75" customHeight="1">
      <c r="A30" s="8" t="s">
        <v>35</v>
      </c>
      <c r="B30" s="12" t="n">
        <v>10970</v>
      </c>
      <c r="C30" s="92" t="n">
        <f t="shared" si="0"/>
        <v>1.2218090124285932</v>
      </c>
      <c r="D30" s="12" t="n">
        <v>7154</v>
      </c>
      <c r="E30" s="12" t="n">
        <v>3816</v>
      </c>
    </row>
    <row r="31" ht="12.75" customHeight="1">
      <c r="A31" s="8" t="s">
        <v>20</v>
      </c>
      <c r="B31" s="12" t="n">
        <v>13248</v>
      </c>
      <c r="C31" s="92" t="n">
        <f t="shared" si="0"/>
        <v>1.4755265083549685</v>
      </c>
      <c r="D31" s="12" t="n">
        <v>6730</v>
      </c>
      <c r="E31" s="12" t="n">
        <v>6518</v>
      </c>
    </row>
    <row r="32" ht="12.75" customHeight="1">
      <c r="A32" s="7" t="s">
        <v>77</v>
      </c>
      <c r="B32" s="47" t="n">
        <v>42319</v>
      </c>
      <c r="C32" s="77" t="n">
        <f t="shared" si="0"/>
        <v>4.7133760799421731</v>
      </c>
      <c r="D32" s="47" t="n">
        <v>21395</v>
      </c>
      <c r="E32" s="47" t="n">
        <v>20924</v>
      </c>
    </row>
    <row r="33" ht="12.75" customHeight="1">
      <c r="A33" s="8" t="s">
        <v>37</v>
      </c>
      <c r="B33" s="12" t="n">
        <v>25775</v>
      </c>
      <c r="C33" s="92" t="n">
        <f t="shared" si="0"/>
        <v>2.8707499813443018</v>
      </c>
      <c r="D33" s="12" t="n">
        <v>12975</v>
      </c>
      <c r="E33" s="12" t="n">
        <v>12800</v>
      </c>
    </row>
    <row r="34" ht="26.7" customHeight="1">
      <c r="A34" s="9" t="s">
        <v>78</v>
      </c>
      <c r="B34" s="12" t="n">
        <v>10655</v>
      </c>
      <c r="C34" s="92" t="n">
        <f t="shared" si="0"/>
        <v>1.1867251620261314</v>
      </c>
      <c r="D34" s="12" t="n">
        <v>5265</v>
      </c>
      <c r="E34" s="12" t="n">
        <v>5390</v>
      </c>
    </row>
    <row r="35" ht="12.75" customHeight="1">
      <c r="A35" s="8" t="s">
        <v>20</v>
      </c>
      <c r="B35" s="12" t="n">
        <v>5889</v>
      </c>
      <c r="C35" s="92" t="n">
        <f t="shared" si="0"/>
        <v>0.65590093657173976</v>
      </c>
      <c r="D35" s="12" t="n">
        <v>3155</v>
      </c>
      <c r="E35" s="12" t="n">
        <v>2734</v>
      </c>
    </row>
    <row r="36" ht="12.75" customHeight="1">
      <c r="A36" s="7" t="s">
        <v>39</v>
      </c>
      <c r="B36" s="47" t="n">
        <v>18872</v>
      </c>
      <c r="C36" s="77" t="n">
        <f t="shared" si="0"/>
        <v>2.1019124596674943</v>
      </c>
      <c r="D36" s="47" t="n">
        <v>7977</v>
      </c>
      <c r="E36" s="47" t="n">
        <v>10895</v>
      </c>
    </row>
    <row r="37" ht="24" customHeight="1">
      <c r="A37" s="7" t="s">
        <v>79</v>
      </c>
      <c r="B37" s="47" t="n">
        <v>80712</v>
      </c>
      <c r="C37" s="77" t="n">
        <f t="shared" si="0"/>
        <v>8.9894848688365201</v>
      </c>
      <c r="D37" s="47" t="n">
        <v>37581</v>
      </c>
      <c r="E37" s="47" t="n">
        <v>43131</v>
      </c>
    </row>
    <row r="38" ht="12.75" customHeight="1">
      <c r="A38" s="8" t="s">
        <v>41</v>
      </c>
      <c r="B38" s="12" t="n">
        <v>18366</v>
      </c>
      <c r="C38" s="92" t="n">
        <f t="shared" si="0"/>
        <v>2.0455555444178253</v>
      </c>
      <c r="D38" s="12" t="n">
        <v>5325</v>
      </c>
      <c r="E38" s="12" t="n">
        <v>13041</v>
      </c>
    </row>
    <row r="39" ht="24.45" customHeight="1">
      <c r="A39" s="9" t="s">
        <v>80</v>
      </c>
      <c r="B39" s="12" t="n">
        <v>24606</v>
      </c>
      <c r="C39" s="92" t="n">
        <f t="shared" si="0"/>
        <v>2.7405499142951655</v>
      </c>
      <c r="D39" s="12" t="n">
        <v>12366</v>
      </c>
      <c r="E39" s="12" t="n">
        <v>12240</v>
      </c>
    </row>
    <row r="40" ht="24" customHeight="1">
      <c r="A40" s="9" t="s">
        <v>81</v>
      </c>
      <c r="B40" s="12" t="n">
        <v>16570</v>
      </c>
      <c r="C40" s="92" t="n">
        <f t="shared" si="0"/>
        <v>1.8455219084723602</v>
      </c>
      <c r="D40" s="12" t="n">
        <v>9971</v>
      </c>
      <c r="E40" s="12" t="n">
        <v>6599</v>
      </c>
    </row>
    <row r="41" ht="12.75" customHeight="1">
      <c r="A41" s="8" t="s">
        <v>44</v>
      </c>
      <c r="B41" s="12" t="n">
        <v>8974</v>
      </c>
      <c r="C41" s="92" t="n">
        <f t="shared" si="0"/>
        <v>0.99949991591013632</v>
      </c>
      <c r="D41" s="12" t="n">
        <v>4736</v>
      </c>
      <c r="E41" s="12" t="n">
        <v>4238</v>
      </c>
    </row>
    <row r="42" ht="12.75" customHeight="1">
      <c r="A42" s="8" t="s">
        <v>45</v>
      </c>
      <c r="B42" s="12" t="n">
        <v>9067</v>
      </c>
      <c r="C42" s="92" t="n">
        <f t="shared" si="0"/>
        <v>1.0098580050765775</v>
      </c>
      <c r="D42" s="12" t="n">
        <v>3854</v>
      </c>
      <c r="E42" s="12" t="n">
        <v>5213</v>
      </c>
    </row>
    <row r="43" ht="12.75" customHeight="1">
      <c r="A43" s="8" t="s">
        <v>20</v>
      </c>
      <c r="B43" s="12" t="n">
        <v>3129</v>
      </c>
      <c r="C43" s="92" t="n">
        <f t="shared" si="0"/>
        <v>0.34849958066445469</v>
      </c>
      <c r="D43" s="12" t="n">
        <v>1329</v>
      </c>
      <c r="E43" s="12" t="n">
        <v>1800</v>
      </c>
    </row>
    <row r="44" ht="12.75" customHeight="1">
      <c r="A44" s="7" t="s">
        <v>82</v>
      </c>
      <c r="B44" s="47" t="n">
        <v>69019</v>
      </c>
      <c r="C44" s="77" t="n">
        <f t="shared" si="0"/>
        <v>7.6871500664365611</v>
      </c>
      <c r="D44" s="47" t="n">
        <v>37676</v>
      </c>
      <c r="E44" s="47" t="n">
        <v>31343</v>
      </c>
    </row>
    <row r="45" ht="12.75" customHeight="1">
      <c r="A45" s="8" t="s">
        <v>48</v>
      </c>
      <c r="B45" s="12" t="n">
        <v>20599</v>
      </c>
      <c r="C45" s="92" t="n">
        <f t="shared" si="0"/>
        <v>2.294261061715277</v>
      </c>
      <c r="D45" s="12" t="n">
        <v>14194</v>
      </c>
      <c r="E45" s="12" t="n">
        <v>6405</v>
      </c>
    </row>
    <row r="46" ht="12.75" customHeight="1">
      <c r="A46" s="9" t="s">
        <v>49</v>
      </c>
      <c r="B46" s="12" t="n">
        <v>28355</v>
      </c>
      <c r="C46" s="92" t="n">
        <f t="shared" si="0"/>
        <v>3.1581034227358944</v>
      </c>
      <c r="D46" s="12" t="n">
        <v>12349</v>
      </c>
      <c r="E46" s="12" t="n">
        <v>16006</v>
      </c>
    </row>
    <row r="47" ht="24" customHeight="1">
      <c r="A47" s="9" t="s">
        <v>98</v>
      </c>
      <c r="B47" s="12" t="n">
        <v>9935</v>
      </c>
      <c r="C47" s="92" t="n">
        <f t="shared" si="0"/>
        <v>1.1065335039633613</v>
      </c>
      <c r="D47" s="12" t="n">
        <v>4645</v>
      </c>
      <c r="E47" s="12" t="n">
        <v>5290</v>
      </c>
    </row>
    <row r="48" ht="12.75" customHeight="1">
      <c r="A48" s="8" t="s">
        <v>20</v>
      </c>
      <c r="B48" s="12" t="n">
        <v>10130</v>
      </c>
      <c r="C48" s="92" t="n">
        <f t="shared" si="0"/>
        <v>1.1282520780220282</v>
      </c>
      <c r="D48" s="12" t="n">
        <v>6488</v>
      </c>
      <c r="E48" s="12" t="n">
        <v>3642</v>
      </c>
    </row>
    <row r="49" ht="12.75" customHeight="1">
      <c r="A49" s="7" t="s">
        <v>83</v>
      </c>
      <c r="B49" s="47" t="n">
        <v>139658</v>
      </c>
      <c r="C49" s="77" t="n">
        <f t="shared" si="0"/>
        <v>15.554731363514355</v>
      </c>
      <c r="D49" s="47" t="n">
        <v>55696</v>
      </c>
      <c r="E49" s="47" t="n">
        <v>83962</v>
      </c>
    </row>
    <row r="50" ht="12.75" customHeight="1">
      <c r="A50" s="7" t="s">
        <v>51</v>
      </c>
      <c r="B50" s="47" t="n">
        <v>49337</v>
      </c>
      <c r="C50" s="77" t="n">
        <f t="shared" si="0"/>
        <v>5.4950219914484499</v>
      </c>
      <c r="D50" s="47" t="n">
        <v>19152</v>
      </c>
      <c r="E50" s="47" t="n">
        <v>30185</v>
      </c>
    </row>
    <row r="51" ht="12.75" customHeight="1">
      <c r="A51" s="7" t="s">
        <v>52</v>
      </c>
      <c r="B51" s="47" t="n">
        <v>70147</v>
      </c>
      <c r="C51" s="77" t="n">
        <f t="shared" si="0"/>
        <v>7.8127836640682347</v>
      </c>
      <c r="D51" s="47" t="n">
        <v>20508</v>
      </c>
      <c r="E51" s="47" t="n">
        <v>49639</v>
      </c>
    </row>
    <row r="52" ht="12.75" customHeight="1">
      <c r="A52" s="7" t="s">
        <v>53</v>
      </c>
      <c r="B52" s="47" t="n">
        <v>14910</v>
      </c>
      <c r="C52" s="77" t="n">
        <f t="shared" si="0"/>
        <v>1.6606355857165294</v>
      </c>
      <c r="D52" s="47" t="n">
        <v>8036</v>
      </c>
      <c r="E52" s="47" t="n">
        <v>6874</v>
      </c>
    </row>
    <row r="53" ht="12.75" customHeight="1">
      <c r="A53" s="7" t="s">
        <v>54</v>
      </c>
      <c r="B53" s="47" t="n">
        <v>24214</v>
      </c>
      <c r="C53" s="77" t="n">
        <f t="shared" si="0"/>
        <v>2.6968900115721017</v>
      </c>
      <c r="D53" s="47" t="n">
        <v>9403</v>
      </c>
      <c r="E53" s="47" t="n">
        <v>14811</v>
      </c>
    </row>
    <row r="54" ht="26.7" customHeight="1">
      <c r="A54" s="9" t="s">
        <v>104</v>
      </c>
      <c r="B54" s="12" t="n">
        <v>15835</v>
      </c>
      <c r="C54" s="92" t="n">
        <f t="shared" si="0"/>
        <v>1.7636595908666157</v>
      </c>
      <c r="D54" s="12" t="n">
        <v>6324</v>
      </c>
      <c r="E54" s="12" t="n">
        <v>9511</v>
      </c>
    </row>
    <row r="55" ht="12.75" customHeight="1">
      <c r="A55" s="8" t="s">
        <v>20</v>
      </c>
      <c r="B55" s="12" t="n">
        <v>8379</v>
      </c>
      <c r="C55" s="92" t="n">
        <f t="shared" si="0"/>
        <v>0.93323042070548612</v>
      </c>
      <c r="D55" s="12" t="n">
        <v>3079</v>
      </c>
      <c r="E55" s="12" t="n">
        <v>5300</v>
      </c>
    </row>
    <row r="56" ht="12.75" customHeight="1">
      <c r="A56" s="7" t="s">
        <v>55</v>
      </c>
      <c r="B56" s="47" t="n">
        <v>812</v>
      </c>
      <c r="C56" s="77" t="n">
        <f t="shared" si="0"/>
        <v>9.0438369926346199E-2</v>
      </c>
      <c r="D56" s="47" t="n">
        <v>208</v>
      </c>
      <c r="E56" s="47" t="n">
        <v>604</v>
      </c>
    </row>
    <row r="57" ht="12.75" customHeight="1">
      <c r="A57" s="7" t="s">
        <v>56</v>
      </c>
      <c r="B57" s="47" t="n">
        <v>857</v>
      </c>
      <c r="C57" s="77" t="n">
        <f t="shared" si="0"/>
        <v>9.5450348555269321E-2</v>
      </c>
      <c r="D57" s="47" t="n">
        <v>379</v>
      </c>
      <c r="E57" s="47" t="n">
        <v>478</v>
      </c>
    </row>
    <row r="58" ht="12.75" customHeight="1">
      <c r="A58" s="7" t="s">
        <v>57</v>
      </c>
      <c r="B58" s="47" t="n">
        <v>811</v>
      </c>
      <c r="C58" s="77" t="n">
        <f t="shared" si="0"/>
        <v>9.0326992623481234E-2</v>
      </c>
      <c r="D58" s="47" t="n">
        <v>425</v>
      </c>
      <c r="E58" s="47" t="n">
        <v>386</v>
      </c>
    </row>
    <row r="59" ht="12.75" customHeight="1">
      <c r="A59" s="7" t="s">
        <v>58</v>
      </c>
      <c r="B59" s="47" t="n">
        <v>520</v>
      </c>
      <c r="C59" s="77" t="n">
        <f t="shared" si="0"/>
        <v>5.7916197489778352E-2</v>
      </c>
      <c r="D59" s="47" t="n">
        <v>518</v>
      </c>
      <c r="E59" s="47" t="n">
        <v>2</v>
      </c>
    </row>
    <row r="60" ht="12.75" customHeight="1">
      <c r="A60" s="10" t="s">
        <v>59</v>
      </c>
      <c r="B60" s="94" t="n">
        <v>9827</v>
      </c>
      <c r="C60" s="95" t="n">
        <f t="shared" si="0"/>
        <v>1.0945047552539457</v>
      </c>
      <c r="D60" s="94" t="n">
        <v>645</v>
      </c>
      <c r="E60" s="94" t="n">
        <v>9182</v>
      </c>
    </row>
    <row r="61" ht="12.75" customHeight="1">
      <c r="A61" s="44" t="s">
        <v>102</v>
      </c>
      <c r="B61" s="44"/>
      <c r="C61" s="44"/>
      <c r="D61" s="44"/>
      <c r="E61" s="44"/>
    </row>
    <row r="62" ht="12.75" customHeight="1">
      <c r="A62" s="44" t="s">
        <v>86</v>
      </c>
      <c r="B62" s="44"/>
      <c r="C62" s="44"/>
      <c r="D62" s="44"/>
      <c r="E62" s="44"/>
    </row>
    <row r="63" ht="26.25" customHeight="1">
      <c r="A63" s="44" t="s">
        <v>99</v>
      </c>
      <c r="B63" s="44"/>
      <c r="C63" s="44"/>
      <c r="D63" s="44"/>
      <c r="E63" s="44"/>
    </row>
    <row r="65" ht="12.75" customHeight="1">
      <c r="B65" s="12"/>
      <c r="C65" s="12"/>
      <c r="D65" s="12"/>
      <c r="E65" s="12"/>
    </row>
  </sheetData>
  <mergeCells count="10">
    <mergeCell ref="A61:E61"/>
    <mergeCell ref="A62:E62"/>
    <mergeCell ref="A63:E63"/>
    <mergeCell ref="A2:C2"/>
    <mergeCell ref="D2:E2"/>
    <mergeCell ref="A3:A5"/>
    <mergeCell ref="B3:E3"/>
    <mergeCell ref="B4:B5"/>
    <mergeCell ref="C4:C5"/>
    <mergeCell ref="D4:E4"/>
  </mergeCells>
  <pageMargins left="0.23622047244094491" right="0.23622047244094491" top="0.74803149606299213" bottom="0.74803149606299213" header="0.31496062992125984" footer="0.31496062992125984"/>
  <pageSetup paperSize="9" scale="82" orientation="portrait" horizontalDpi="1200" verticalDpi="1200"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topLeftCell="A19" zoomScaleNormal="100" workbookViewId="0"/>
  </sheetViews>
  <sheetFormatPr defaultRowHeight="15.0" baseColWidth="10"/>
  <cols>
    <col min="1" max="1" width="54.109375" hidden="0" customWidth="1"/>
    <col min="2" max="2" width="10.6640625" hidden="0" customWidth="1"/>
    <col min="3" max="3" width="10.6640625" hidden="0" customWidth="1"/>
    <col min="4" max="4" width="10.6640625" hidden="0" customWidth="1"/>
    <col min="5" max="5" width="10.6640625" hidden="0" customWidth="1"/>
  </cols>
  <sheetData>
    <row r="1" ht="12.75" customHeight="1">
      <c r="A1" s="1" t="s">
        <v>62</v>
      </c>
    </row>
    <row r="2" ht="12.75" customHeight="1">
      <c r="A2" s="82" t="s">
        <v>103</v>
      </c>
      <c r="B2" s="82"/>
      <c r="C2" s="82"/>
      <c r="D2" s="87" t="s">
        <v>72</v>
      </c>
      <c r="E2" s="87"/>
    </row>
    <row r="3" ht="12.75" customHeight="1">
      <c r="A3" s="28" t="s">
        <v>67</v>
      </c>
      <c r="B3" s="33" t="s">
        <v>93</v>
      </c>
      <c r="C3" s="33"/>
      <c r="D3" s="33"/>
      <c r="E3" s="33"/>
    </row>
    <row r="4" ht="12.75" customHeight="1">
      <c r="A4" s="29"/>
      <c r="B4" s="37" t="s">
        <v>5</v>
      </c>
      <c r="C4" s="39" t="s">
        <v>94</v>
      </c>
      <c r="D4" s="31" t="s">
        <v>7</v>
      </c>
      <c r="E4" s="33"/>
    </row>
    <row r="5" ht="12.75" customHeight="1">
      <c r="A5" s="29"/>
      <c r="B5" s="38"/>
      <c r="C5" s="40"/>
      <c r="D5" s="19" t="s">
        <v>8</v>
      </c>
      <c r="E5" s="31" t="s">
        <v>9</v>
      </c>
    </row>
    <row r="6" ht="12.75" customHeight="1">
      <c r="A6" s="11" t="s">
        <v>85</v>
      </c>
      <c r="B6" s="47" t="n">
        <v>914591</v>
      </c>
      <c r="C6" s="77" t="n">
        <f t="shared" ref="C6:C37" si="0">B6/$B$6*100</f>
        <v>100</v>
      </c>
      <c r="D6" s="47" t="n">
        <v>471809</v>
      </c>
      <c r="E6" s="47" t="n">
        <v>442782</v>
      </c>
    </row>
    <row r="7" ht="12.75" customHeight="1">
      <c r="A7" s="7" t="s">
        <v>11</v>
      </c>
      <c r="B7" s="47" t="n">
        <v>900</v>
      </c>
      <c r="C7" s="77" t="n">
        <f t="shared" si="0"/>
        <v>9.8404642074982146E-2</v>
      </c>
      <c r="D7" s="47" t="n">
        <v>562</v>
      </c>
      <c r="E7" s="47" t="n">
        <v>338</v>
      </c>
    </row>
    <row r="8" ht="12.75" customHeight="1">
      <c r="A8" s="7" t="s">
        <v>12</v>
      </c>
      <c r="B8" s="47" t="n">
        <v>86</v>
      </c>
      <c r="C8" s="77" t="n">
        <f t="shared" si="0"/>
        <v>9.4031102427205165E-3</v>
      </c>
      <c r="D8" s="47" t="n">
        <v>57</v>
      </c>
      <c r="E8" s="47" t="n">
        <v>29</v>
      </c>
    </row>
    <row r="9" ht="12.75" customHeight="1">
      <c r="A9" s="7" t="s">
        <v>14</v>
      </c>
      <c r="B9" s="47" t="n">
        <v>53214</v>
      </c>
      <c r="C9" s="77" t="n">
        <f t="shared" si="0"/>
        <v>5.8183384704201115</v>
      </c>
      <c r="D9" s="47" t="n">
        <v>37438</v>
      </c>
      <c r="E9" s="47" t="n">
        <v>15776</v>
      </c>
    </row>
    <row r="10" ht="12.75" customHeight="1">
      <c r="A10" s="8" t="s">
        <v>15</v>
      </c>
      <c r="B10" s="12" t="n">
        <v>7579</v>
      </c>
      <c r="C10" s="92" t="n">
        <f t="shared" si="0"/>
        <v>0.82867642476254411</v>
      </c>
      <c r="D10" s="12" t="n">
        <v>4449</v>
      </c>
      <c r="E10" s="12" t="n">
        <v>3130</v>
      </c>
    </row>
    <row r="11" ht="12.75" customHeight="1">
      <c r="A11" s="8" t="s">
        <v>16</v>
      </c>
      <c r="B11" s="12" t="n">
        <v>5689</v>
      </c>
      <c r="C11" s="92" t="n">
        <f t="shared" si="0"/>
        <v>0.62202667640508158</v>
      </c>
      <c r="D11" s="12" t="n">
        <v>3199</v>
      </c>
      <c r="E11" s="12" t="n">
        <v>2490</v>
      </c>
    </row>
    <row r="12" ht="12.75" customHeight="1">
      <c r="A12" s="8" t="s">
        <v>17</v>
      </c>
      <c r="B12" s="12" t="n">
        <v>2938</v>
      </c>
      <c r="C12" s="92" t="n">
        <f t="shared" si="0"/>
        <v>0.32123648712921954</v>
      </c>
      <c r="D12" s="12" t="n">
        <v>2262</v>
      </c>
      <c r="E12" s="12" t="n">
        <v>676</v>
      </c>
    </row>
    <row r="13" ht="12.75" customHeight="1">
      <c r="A13" s="8" t="s">
        <v>18</v>
      </c>
      <c r="B13" s="12" t="n">
        <v>6068</v>
      </c>
      <c r="C13" s="92" t="n">
        <f t="shared" si="0"/>
        <v>0.66346596456776852</v>
      </c>
      <c r="D13" s="12" t="n">
        <v>4485</v>
      </c>
      <c r="E13" s="12" t="n">
        <v>1583</v>
      </c>
    </row>
    <row r="14" ht="12.75" customHeight="1">
      <c r="A14" s="8" t="s">
        <v>19</v>
      </c>
      <c r="B14" s="12" t="n">
        <v>5639</v>
      </c>
      <c r="C14" s="92" t="n">
        <f t="shared" si="0"/>
        <v>0.61655975184536038</v>
      </c>
      <c r="D14" s="12" t="n">
        <v>4568</v>
      </c>
      <c r="E14" s="12" t="n">
        <v>1071</v>
      </c>
    </row>
    <row r="15" ht="12.75" customHeight="1">
      <c r="A15" s="8" t="s">
        <v>20</v>
      </c>
      <c r="B15" s="12" t="n">
        <v>25301</v>
      </c>
      <c r="C15" s="92" t="n">
        <f t="shared" si="0"/>
        <v>2.7663731657101369</v>
      </c>
      <c r="D15" s="12" t="n">
        <v>18475</v>
      </c>
      <c r="E15" s="12" t="n">
        <v>6826</v>
      </c>
    </row>
    <row r="16" ht="12.75" customHeight="1">
      <c r="A16" s="7" t="s">
        <v>21</v>
      </c>
      <c r="B16" s="47" t="n">
        <v>6915</v>
      </c>
      <c r="C16" s="77" t="n">
        <f t="shared" si="0"/>
        <v>0.75607566660944614</v>
      </c>
      <c r="D16" s="47" t="n">
        <v>5042</v>
      </c>
      <c r="E16" s="47" t="n">
        <v>1873</v>
      </c>
    </row>
    <row r="17" ht="12.75" customHeight="1">
      <c r="A17" s="7" t="s">
        <v>22</v>
      </c>
      <c r="B17" s="47" t="n">
        <v>1352</v>
      </c>
      <c r="C17" s="77" t="n">
        <f t="shared" si="0"/>
        <v>0.14782564009486207</v>
      </c>
      <c r="D17" s="47" t="n">
        <v>1049</v>
      </c>
      <c r="E17" s="47" t="n">
        <v>303</v>
      </c>
    </row>
    <row r="18" ht="12.75" customHeight="1">
      <c r="A18" s="7" t="s">
        <v>23</v>
      </c>
      <c r="B18" s="47" t="n">
        <v>52844</v>
      </c>
      <c r="C18" s="77" t="n">
        <f t="shared" si="0"/>
        <v>5.7778832286781743</v>
      </c>
      <c r="D18" s="47" t="n">
        <v>46759</v>
      </c>
      <c r="E18" s="47" t="n">
        <v>6085</v>
      </c>
    </row>
    <row r="19" ht="12.75" customHeight="1">
      <c r="A19" s="7" t="s">
        <v>75</v>
      </c>
      <c r="B19" s="47" t="n">
        <v>113944</v>
      </c>
      <c r="C19" s="77" t="n">
        <f t="shared" si="0"/>
        <v>12.458465040657519</v>
      </c>
      <c r="D19" s="47" t="n">
        <v>55643</v>
      </c>
      <c r="E19" s="47" t="n">
        <v>58301</v>
      </c>
      <c r="G19" s="25"/>
      <c r="H19" s="25"/>
    </row>
    <row r="20" ht="25.35" customHeight="1">
      <c r="A20" s="9" t="s">
        <v>25</v>
      </c>
      <c r="B20" s="12" t="n">
        <v>9469</v>
      </c>
      <c r="C20" s="92" t="n">
        <f t="shared" si="0"/>
        <v>1.0353261731200067</v>
      </c>
      <c r="D20" s="12" t="n">
        <v>7678</v>
      </c>
      <c r="E20" s="12" t="n">
        <v>1791</v>
      </c>
    </row>
    <row r="21" ht="12.75" customHeight="1">
      <c r="A21" s="8" t="s">
        <v>26</v>
      </c>
      <c r="B21" s="12" t="n">
        <v>44227</v>
      </c>
      <c r="C21" s="92" t="n">
        <f t="shared" si="0"/>
        <v>4.8357134500558177</v>
      </c>
      <c r="D21" s="12" t="n">
        <v>26062</v>
      </c>
      <c r="E21" s="12" t="n">
        <v>18165</v>
      </c>
    </row>
    <row r="22" ht="12.75" customHeight="1">
      <c r="A22" s="8" t="s">
        <v>27</v>
      </c>
      <c r="B22" s="12" t="n">
        <v>60248</v>
      </c>
      <c r="C22" s="92" t="n">
        <f t="shared" si="0"/>
        <v>6.5874254174816942</v>
      </c>
      <c r="D22" s="12" t="n">
        <v>21903</v>
      </c>
      <c r="E22" s="12" t="n">
        <v>38345</v>
      </c>
    </row>
    <row r="23" ht="12.75" customHeight="1">
      <c r="A23" s="7" t="s">
        <v>28</v>
      </c>
      <c r="B23" s="47" t="n">
        <v>39867</v>
      </c>
      <c r="C23" s="77" t="n">
        <f t="shared" si="0"/>
        <v>4.358997628448126</v>
      </c>
      <c r="D23" s="47" t="n">
        <v>31863</v>
      </c>
      <c r="E23" s="47" t="n">
        <v>8004</v>
      </c>
    </row>
    <row r="24" ht="12.75" customHeight="1">
      <c r="A24" s="7" t="s">
        <v>29</v>
      </c>
      <c r="B24" s="47" t="n">
        <v>50722</v>
      </c>
      <c r="C24" s="77" t="n">
        <f t="shared" si="0"/>
        <v>5.5458669503636049</v>
      </c>
      <c r="D24" s="47" t="n">
        <v>28524</v>
      </c>
      <c r="E24" s="47" t="n">
        <v>22198</v>
      </c>
    </row>
    <row r="25" ht="12.75" customHeight="1">
      <c r="A25" s="8" t="s">
        <v>30</v>
      </c>
      <c r="B25" s="12" t="n">
        <v>11957</v>
      </c>
      <c r="C25" s="92" t="n">
        <f t="shared" si="0"/>
        <v>1.307360339211735</v>
      </c>
      <c r="D25" s="12" t="n">
        <v>5764</v>
      </c>
      <c r="E25" s="12" t="n">
        <v>6193</v>
      </c>
    </row>
    <row r="26" ht="12.75" customHeight="1">
      <c r="A26" s="8" t="s">
        <v>31</v>
      </c>
      <c r="B26" s="12" t="n">
        <v>38765</v>
      </c>
      <c r="C26" s="92" t="n">
        <f t="shared" si="0"/>
        <v>4.2385066111518706</v>
      </c>
      <c r="D26" s="12" t="n">
        <v>22760</v>
      </c>
      <c r="E26" s="12" t="n">
        <v>16005</v>
      </c>
    </row>
    <row r="27" ht="12.75" customHeight="1">
      <c r="A27" s="7" t="s">
        <v>32</v>
      </c>
      <c r="B27" s="47" t="n">
        <v>64833</v>
      </c>
      <c r="C27" s="77" t="n">
        <f t="shared" si="0"/>
        <v>7.0887423996081305</v>
      </c>
      <c r="D27" s="47" t="n">
        <v>42789</v>
      </c>
      <c r="E27" s="47" t="n">
        <v>22044</v>
      </c>
      <c r="H27" s="25"/>
    </row>
    <row r="28" ht="12.75" customHeight="1">
      <c r="A28" s="8" t="s">
        <v>33</v>
      </c>
      <c r="B28" s="12" t="n">
        <v>7152</v>
      </c>
      <c r="C28" s="92" t="n">
        <f t="shared" si="0"/>
        <v>0.78198888902252484</v>
      </c>
      <c r="D28" s="12" t="n">
        <v>4722</v>
      </c>
      <c r="E28" s="12" t="n">
        <v>2430</v>
      </c>
      <c r="F28" s="104"/>
      <c r="G28" s="104"/>
    </row>
    <row r="29" ht="12.75" customHeight="1">
      <c r="A29" s="8" t="s">
        <v>76</v>
      </c>
      <c r="B29" s="12" t="n">
        <v>33444</v>
      </c>
      <c r="C29" s="92" t="n">
        <f t="shared" si="0"/>
        <v>3.6567164995063366</v>
      </c>
      <c r="D29" s="12" t="n">
        <v>24124</v>
      </c>
      <c r="E29" s="12" t="n">
        <v>9320</v>
      </c>
    </row>
    <row r="30" ht="12.75" customHeight="1">
      <c r="A30" s="8" t="s">
        <v>35</v>
      </c>
      <c r="B30" s="12" t="n">
        <v>10839</v>
      </c>
      <c r="C30" s="92" t="n">
        <f t="shared" si="0"/>
        <v>1.1851199060563684</v>
      </c>
      <c r="D30" s="12" t="n">
        <v>7157</v>
      </c>
      <c r="E30" s="12" t="n">
        <v>3682</v>
      </c>
    </row>
    <row r="31" ht="12.75" customHeight="1">
      <c r="A31" s="8" t="s">
        <v>20</v>
      </c>
      <c r="B31" s="12" t="n">
        <v>13398</v>
      </c>
      <c r="C31" s="92" t="n">
        <f t="shared" si="0"/>
        <v>1.4649171050229008</v>
      </c>
      <c r="D31" s="12" t="n">
        <v>6786</v>
      </c>
      <c r="E31" s="12" t="n">
        <v>6612</v>
      </c>
    </row>
    <row r="32" ht="12.75" customHeight="1">
      <c r="A32" s="7" t="s">
        <v>77</v>
      </c>
      <c r="B32" s="47" t="n">
        <v>42093</v>
      </c>
      <c r="C32" s="77" t="n">
        <f t="shared" si="0"/>
        <v>4.6023851098469155</v>
      </c>
      <c r="D32" s="47" t="n">
        <v>21133</v>
      </c>
      <c r="E32" s="47" t="n">
        <v>20960</v>
      </c>
    </row>
    <row r="33" ht="12.75" customHeight="1">
      <c r="A33" s="8" t="s">
        <v>37</v>
      </c>
      <c r="B33" s="12" t="n">
        <v>25517</v>
      </c>
      <c r="C33" s="92" t="n">
        <f t="shared" si="0"/>
        <v>2.7899902798081326</v>
      </c>
      <c r="D33" s="12" t="n">
        <v>12762</v>
      </c>
      <c r="E33" s="12" t="n">
        <v>12755</v>
      </c>
    </row>
    <row r="34" ht="25.35" customHeight="1">
      <c r="A34" s="9" t="s">
        <v>78</v>
      </c>
      <c r="B34" s="12" t="n">
        <v>10813</v>
      </c>
      <c r="C34" s="92" t="n">
        <f t="shared" si="0"/>
        <v>1.1822771052853132</v>
      </c>
      <c r="D34" s="12" t="n">
        <v>5305</v>
      </c>
      <c r="E34" s="12" t="n">
        <v>5508</v>
      </c>
    </row>
    <row r="35" ht="12.75" customHeight="1">
      <c r="A35" s="8" t="s">
        <v>20</v>
      </c>
      <c r="B35" s="12" t="n">
        <v>5763</v>
      </c>
      <c r="C35" s="92" t="n">
        <f t="shared" si="0"/>
        <v>0.63011772475346906</v>
      </c>
      <c r="D35" s="12" t="n">
        <v>3066</v>
      </c>
      <c r="E35" s="12" t="n">
        <v>2697</v>
      </c>
    </row>
    <row r="36" ht="12.75" customHeight="1">
      <c r="A36" s="7" t="s">
        <v>39</v>
      </c>
      <c r="B36" s="47" t="n">
        <v>18972</v>
      </c>
      <c r="C36" s="77" t="n">
        <f t="shared" si="0"/>
        <v>2.0743698549406235</v>
      </c>
      <c r="D36" s="47" t="n">
        <v>8131</v>
      </c>
      <c r="E36" s="47" t="n">
        <v>10841</v>
      </c>
    </row>
    <row r="37" ht="25.35" customHeight="1">
      <c r="A37" s="7" t="s">
        <v>79</v>
      </c>
      <c r="B37" s="47" t="n">
        <v>83165</v>
      </c>
      <c r="C37" s="77" t="n">
        <f t="shared" si="0"/>
        <v>9.0931356201843236</v>
      </c>
      <c r="D37" s="47" t="n">
        <v>38648</v>
      </c>
      <c r="E37" s="47" t="n">
        <v>44517</v>
      </c>
    </row>
    <row r="38" ht="12.75" customHeight="1">
      <c r="A38" s="8" t="s">
        <v>41</v>
      </c>
      <c r="B38" s="12" t="n">
        <v>19104</v>
      </c>
      <c r="C38" s="92" t="n">
        <f t="shared" ref="C38:C60" si="1">B38/$B$6*100</f>
        <v>2.0888025357782878</v>
      </c>
      <c r="D38" s="12" t="n">
        <v>5757</v>
      </c>
      <c r="E38" s="12" t="n">
        <v>13347</v>
      </c>
    </row>
    <row r="39" ht="26.1" customHeight="1">
      <c r="A39" s="9" t="s">
        <v>80</v>
      </c>
      <c r="B39" s="12" t="n">
        <v>26590</v>
      </c>
      <c r="C39" s="92" t="n">
        <f t="shared" si="1"/>
        <v>2.9073104808597505</v>
      </c>
      <c r="D39" s="12" t="n">
        <v>13443</v>
      </c>
      <c r="E39" s="12" t="n">
        <v>13147</v>
      </c>
    </row>
    <row r="40" ht="26.7" customHeight="1">
      <c r="A40" s="9" t="s">
        <v>81</v>
      </c>
      <c r="B40" s="12" t="n">
        <v>16184</v>
      </c>
      <c r="C40" s="92" t="n">
        <f t="shared" si="1"/>
        <v>1.7695341414905679</v>
      </c>
      <c r="D40" s="12" t="n">
        <v>9644</v>
      </c>
      <c r="E40" s="12" t="n">
        <v>6540</v>
      </c>
    </row>
    <row r="41" ht="12.75" customHeight="1">
      <c r="A41" s="8" t="s">
        <v>44</v>
      </c>
      <c r="B41" s="12" t="n">
        <v>9151</v>
      </c>
      <c r="C41" s="92" t="n">
        <f t="shared" si="1"/>
        <v>1.0005565329201798</v>
      </c>
      <c r="D41" s="12" t="n">
        <v>4794</v>
      </c>
      <c r="E41" s="12" t="n">
        <v>4357</v>
      </c>
    </row>
    <row r="42" ht="12.75" customHeight="1">
      <c r="A42" s="8" t="s">
        <v>45</v>
      </c>
      <c r="B42" s="12" t="n">
        <v>9180</v>
      </c>
      <c r="C42" s="92" t="n">
        <f t="shared" si="1"/>
        <v>1.003727349164818</v>
      </c>
      <c r="D42" s="12" t="n">
        <v>3862</v>
      </c>
      <c r="E42" s="12" t="n">
        <v>5318</v>
      </c>
    </row>
    <row r="43" ht="12.75" customHeight="1">
      <c r="A43" s="8" t="s">
        <v>20</v>
      </c>
      <c r="B43" s="12" t="n">
        <v>2956</v>
      </c>
      <c r="C43" s="92" t="n">
        <f t="shared" si="1"/>
        <v>0.32320457997071911</v>
      </c>
      <c r="D43" s="12" t="n">
        <v>1148</v>
      </c>
      <c r="E43" s="12" t="n">
        <v>1808</v>
      </c>
    </row>
    <row r="44" ht="12.75" customHeight="1">
      <c r="A44" s="7" t="s">
        <v>82</v>
      </c>
      <c r="B44" s="47" t="n">
        <v>69090</v>
      </c>
      <c r="C44" s="77" t="n">
        <f t="shared" si="1"/>
        <v>7.5541963566227972</v>
      </c>
      <c r="D44" s="47" t="n">
        <v>37549</v>
      </c>
      <c r="E44" s="47" t="n">
        <v>31541</v>
      </c>
    </row>
    <row r="45" ht="12.75" customHeight="1">
      <c r="A45" s="8" t="s">
        <v>48</v>
      </c>
      <c r="B45" s="12" t="n">
        <v>19267</v>
      </c>
      <c r="C45" s="92" t="n">
        <f t="shared" si="1"/>
        <v>2.1066247098429787</v>
      </c>
      <c r="D45" s="12" t="n">
        <v>13391</v>
      </c>
      <c r="E45" s="12" t="n">
        <v>5876</v>
      </c>
    </row>
    <row r="46" ht="12.75" customHeight="1">
      <c r="A46" s="9" t="s">
        <v>49</v>
      </c>
      <c r="B46" s="12" t="n">
        <v>28963</v>
      </c>
      <c r="C46" s="92" t="n">
        <f t="shared" si="1"/>
        <v>3.1667707204641204</v>
      </c>
      <c r="D46" s="12" t="n">
        <v>12644</v>
      </c>
      <c r="E46" s="12" t="n">
        <v>16319</v>
      </c>
    </row>
    <row r="47" ht="23.7" customHeight="1">
      <c r="A47" s="9" t="s">
        <v>98</v>
      </c>
      <c r="B47" s="102" t="n">
        <v>10745</v>
      </c>
      <c r="C47" s="103" t="n">
        <f t="shared" si="1"/>
        <v>1.1748420878840924</v>
      </c>
      <c r="D47" s="102" t="n">
        <v>5111</v>
      </c>
      <c r="E47" s="102" t="n">
        <v>5634</v>
      </c>
    </row>
    <row r="48" ht="12.75" customHeight="1">
      <c r="A48" s="8" t="s">
        <v>20</v>
      </c>
      <c r="B48" s="12" t="n">
        <v>10115</v>
      </c>
      <c r="C48" s="103" t="n">
        <f t="shared" si="1"/>
        <v>1.105958838431605</v>
      </c>
      <c r="D48" s="12" t="n">
        <v>6403</v>
      </c>
      <c r="E48" s="12" t="n">
        <v>3712</v>
      </c>
    </row>
    <row r="49" ht="12.75" customHeight="1">
      <c r="A49" s="7" t="s">
        <v>83</v>
      </c>
      <c r="B49" s="47" t="n">
        <v>141758</v>
      </c>
      <c r="C49" s="77" t="n">
        <f t="shared" si="1"/>
        <v>15.499605834739244</v>
      </c>
      <c r="D49" s="47" t="n">
        <v>56416</v>
      </c>
      <c r="E49" s="47" t="n">
        <v>85342</v>
      </c>
    </row>
    <row r="50" ht="12.75" customHeight="1">
      <c r="A50" s="7" t="s">
        <v>51</v>
      </c>
      <c r="B50" s="47" t="n">
        <v>50691</v>
      </c>
      <c r="C50" s="77" t="n">
        <f t="shared" si="1"/>
        <v>5.5424774571365774</v>
      </c>
      <c r="D50" s="47" t="n">
        <v>19689</v>
      </c>
      <c r="E50" s="47" t="n">
        <v>31002</v>
      </c>
    </row>
    <row r="51" ht="12.75" customHeight="1">
      <c r="A51" s="7" t="s">
        <v>52</v>
      </c>
      <c r="B51" s="47" t="n">
        <v>70589</v>
      </c>
      <c r="C51" s="77" t="n">
        <f t="shared" si="1"/>
        <v>7.7180947549232393</v>
      </c>
      <c r="D51" s="47" t="n">
        <v>20248</v>
      </c>
      <c r="E51" s="47" t="n">
        <v>50341</v>
      </c>
    </row>
    <row r="52" ht="12.75" customHeight="1">
      <c r="A52" s="7" t="s">
        <v>53</v>
      </c>
      <c r="B52" s="47" t="n">
        <v>15472</v>
      </c>
      <c r="C52" s="77" t="n">
        <f t="shared" si="1"/>
        <v>1.6916851357601375</v>
      </c>
      <c r="D52" s="47" t="n">
        <v>8306</v>
      </c>
      <c r="E52" s="47" t="n">
        <v>7166</v>
      </c>
    </row>
    <row r="53" ht="12.75" customHeight="1">
      <c r="A53" s="7" t="s">
        <v>54</v>
      </c>
      <c r="B53" s="47" t="n">
        <v>24724</v>
      </c>
      <c r="C53" s="77" t="n">
        <f t="shared" si="1"/>
        <v>2.7032848562909542</v>
      </c>
      <c r="D53" s="47" t="n">
        <v>9687</v>
      </c>
      <c r="E53" s="47" t="n">
        <v>15037</v>
      </c>
    </row>
    <row r="54" ht="24.9" customHeight="1">
      <c r="A54" s="9" t="s">
        <v>104</v>
      </c>
      <c r="B54" s="102" t="n">
        <v>16156</v>
      </c>
      <c r="C54" s="103" t="n">
        <f t="shared" si="1"/>
        <v>1.7664726637371242</v>
      </c>
      <c r="D54" s="102" t="n">
        <v>6465</v>
      </c>
      <c r="E54" s="102" t="n">
        <v>9691</v>
      </c>
    </row>
    <row r="55" ht="12.75" customHeight="1">
      <c r="A55" s="8" t="s">
        <v>20</v>
      </c>
      <c r="B55" s="12" t="n">
        <v>8568</v>
      </c>
      <c r="C55" s="92" t="n">
        <f t="shared" si="1"/>
        <v>0.93681219255383008</v>
      </c>
      <c r="D55" s="12" t="n">
        <v>3222</v>
      </c>
      <c r="E55" s="12" t="n">
        <v>5346</v>
      </c>
    </row>
    <row r="56" ht="12.75" customHeight="1">
      <c r="A56" s="7" t="s">
        <v>55</v>
      </c>
      <c r="B56" s="47" t="n">
        <v>805</v>
      </c>
      <c r="C56" s="77" t="n">
        <f t="shared" si="1"/>
        <v>8.8017485411511803E-2</v>
      </c>
      <c r="D56" s="47" t="n">
        <v>199</v>
      </c>
      <c r="E56" s="47" t="n">
        <v>606</v>
      </c>
    </row>
    <row r="57" ht="12.75" customHeight="1">
      <c r="A57" s="7" t="s">
        <v>56</v>
      </c>
      <c r="B57" s="47" t="n">
        <v>909</v>
      </c>
      <c r="C57" s="77" t="n">
        <f t="shared" si="1"/>
        <v>9.9388688495731972E-2</v>
      </c>
      <c r="D57" s="47" t="n">
        <v>396</v>
      </c>
      <c r="E57" s="47" t="n">
        <v>513</v>
      </c>
    </row>
    <row r="58" ht="12.75" customHeight="1">
      <c r="A58" s="7" t="s">
        <v>57</v>
      </c>
      <c r="B58" s="47" t="n">
        <v>848</v>
      </c>
      <c r="C58" s="77" t="n">
        <f t="shared" si="1"/>
        <v>9.2719040532872068E-2</v>
      </c>
      <c r="D58" s="47" t="n">
        <v>434</v>
      </c>
      <c r="E58" s="47" t="n">
        <v>414</v>
      </c>
    </row>
    <row r="59" ht="12.75" customHeight="1">
      <c r="A59" s="7" t="s">
        <v>58</v>
      </c>
      <c r="B59" s="47" t="n">
        <v>510</v>
      </c>
      <c r="C59" s="77" t="n">
        <f t="shared" si="1"/>
        <v>5.5762630509156551E-2</v>
      </c>
      <c r="D59" s="47" t="n">
        <v>507</v>
      </c>
      <c r="E59" s="47" t="n">
        <v>3</v>
      </c>
    </row>
    <row r="60" ht="12.75" customHeight="1">
      <c r="A60" s="10" t="s">
        <v>59</v>
      </c>
      <c r="B60" s="94" t="n">
        <v>10288</v>
      </c>
      <c r="C60" s="95" t="n">
        <f t="shared" si="1"/>
        <v>1.1248743974082402</v>
      </c>
      <c r="D60" s="94" t="n">
        <v>740</v>
      </c>
      <c r="E60" s="94" t="n">
        <v>9548</v>
      </c>
    </row>
    <row r="61" ht="12.75" customHeight="1">
      <c r="A61" s="44" t="s">
        <v>102</v>
      </c>
      <c r="B61" s="44"/>
      <c r="C61" s="44"/>
      <c r="D61" s="44"/>
      <c r="E61" s="44"/>
    </row>
    <row r="62" ht="12.75" customHeight="1">
      <c r="A62" s="44" t="s">
        <v>86</v>
      </c>
      <c r="B62" s="44"/>
      <c r="C62" s="44"/>
      <c r="D62" s="44"/>
      <c r="E62" s="44"/>
    </row>
    <row r="63" ht="26.7" customHeight="1">
      <c r="A63" s="44" t="s">
        <v>99</v>
      </c>
      <c r="B63" s="44"/>
      <c r="C63" s="44"/>
      <c r="D63" s="44"/>
      <c r="E63" s="44"/>
    </row>
    <row r="65" ht="12.75" customHeight="1">
      <c r="B65" s="12"/>
      <c r="C65" s="12"/>
      <c r="D65" s="12"/>
      <c r="E65" s="12"/>
    </row>
  </sheetData>
  <mergeCells count="10">
    <mergeCell ref="D2:E2"/>
    <mergeCell ref="A2:C2"/>
    <mergeCell ref="A61:E61"/>
    <mergeCell ref="A62:E62"/>
    <mergeCell ref="A63:E63"/>
    <mergeCell ref="A3:A5"/>
    <mergeCell ref="B3:E3"/>
    <mergeCell ref="B4:B5"/>
    <mergeCell ref="C4:C5"/>
    <mergeCell ref="D4:E4"/>
  </mergeCells>
  <pageMargins left="0.23622047244094491" right="0.23622047244094491" top="0.74803149606299213" bottom="0.74803149606299213" header="0.31496062992125984" footer="0.31496062992125984"/>
  <pageSetup paperSize="9" scale="82" orientation="portrait" horizontalDpi="1200" verticalDpi="1200"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tabColor rgb="FF00B050"/>
    <pageSetUpPr fitToPage="1"/>
  </sheetPr>
  <dimension ref="A1"/>
  <sheetViews>
    <sheetView tabSelected="true" zoomScale="115" zoomScaleNormal="115" workbookViewId="0"/>
  </sheetViews>
  <sheetFormatPr defaultRowHeight="15.0" baseColWidth="10"/>
  <cols>
    <col min="1" max="1" width="54.109375" hidden="0" customWidth="1"/>
    <col min="2" max="2" width="10.109375" hidden="0" customWidth="1"/>
    <col min="3" max="3" width="11.6640625" hidden="0" customWidth="1"/>
    <col min="4" max="4" width="10" hidden="0" customWidth="1"/>
    <col min="5" max="5" width="10" hidden="0" customWidth="1"/>
  </cols>
  <sheetData>
    <row r="1" ht="12.75" customHeight="1">
      <c r="A1" s="1" t="s">
        <v>62</v>
      </c>
    </row>
    <row r="2" ht="15" customHeight="1">
      <c r="A2" s="82" t="s">
        <v>107</v>
      </c>
      <c r="B2" s="82"/>
      <c r="C2" s="82"/>
      <c r="D2" s="87" t="s">
        <v>72</v>
      </c>
      <c r="E2" s="87"/>
    </row>
    <row r="3" ht="21.75" customHeight="1">
      <c r="A3" s="106" t="s">
        <v>67</v>
      </c>
      <c r="B3" s="108" t="s">
        <v>93</v>
      </c>
      <c r="C3" s="108"/>
      <c r="D3" s="108"/>
      <c r="E3" s="108"/>
    </row>
    <row r="4" ht="12.75" customHeight="1">
      <c r="A4" s="107"/>
      <c r="B4" s="109" t="s">
        <v>5</v>
      </c>
      <c r="C4" s="111" t="s">
        <v>94</v>
      </c>
      <c r="D4" s="113" t="s">
        <v>7</v>
      </c>
      <c r="E4" s="108"/>
    </row>
    <row r="5">
      <c r="A5" s="107"/>
      <c r="B5" s="110"/>
      <c r="C5" s="112"/>
      <c r="D5" s="114" t="s">
        <v>8</v>
      </c>
      <c r="E5" s="113" t="s">
        <v>9</v>
      </c>
    </row>
    <row r="6" ht="12" customHeight="1">
      <c r="A6" s="11" t="s">
        <v>85</v>
      </c>
      <c r="B6" s="47" t="n">
        <v>923587</v>
      </c>
      <c r="C6" s="77" t="n">
        <f>B6/$B$6*100</f>
        <v>100</v>
      </c>
      <c r="D6" s="47" t="n">
        <v>474984</v>
      </c>
      <c r="E6" s="47" t="n">
        <v>448603</v>
      </c>
    </row>
    <row r="7" ht="12" customHeight="1">
      <c r="A7" s="7" t="s">
        <v>11</v>
      </c>
      <c r="B7" s="47" t="n">
        <v>882</v>
      </c>
      <c r="C7" s="77" t="n">
        <f t="shared" ref="C7:C60" si="0">B7/$B$6*100</f>
        <v>9.5497229822420635E-2</v>
      </c>
      <c r="D7" s="47" t="n">
        <v>534</v>
      </c>
      <c r="E7" s="47" t="n">
        <v>348</v>
      </c>
    </row>
    <row r="8" ht="12" customHeight="1">
      <c r="A8" s="7" t="s">
        <v>12</v>
      </c>
      <c r="B8" s="47" t="n">
        <v>73</v>
      </c>
      <c r="C8" s="77" t="n">
        <f t="shared" si="0"/>
        <v>7.9039657336017061E-3</v>
      </c>
      <c r="D8" s="47" t="n">
        <v>52</v>
      </c>
      <c r="E8" s="47" t="n">
        <v>21</v>
      </c>
    </row>
    <row r="9" ht="12" customHeight="1">
      <c r="A9" s="7" t="s">
        <v>14</v>
      </c>
      <c r="B9" s="47" t="n">
        <v>53273</v>
      </c>
      <c r="C9" s="77" t="n">
        <f t="shared" si="0"/>
        <v>5.7680543359748464</v>
      </c>
      <c r="D9" s="47" t="n">
        <v>37394</v>
      </c>
      <c r="E9" s="47" t="n">
        <v>15879</v>
      </c>
    </row>
    <row r="10">
      <c r="A10" s="8" t="s">
        <v>15</v>
      </c>
      <c r="B10" s="12" t="n">
        <v>7560</v>
      </c>
      <c r="C10" s="92" t="n">
        <f t="shared" si="0"/>
        <v>0.81854768419217672</v>
      </c>
      <c r="D10" s="12" t="n">
        <v>4395</v>
      </c>
      <c r="E10" s="12" t="n">
        <v>3165</v>
      </c>
    </row>
    <row r="11">
      <c r="A11" s="8" t="s">
        <v>16</v>
      </c>
      <c r="B11" s="12" t="n">
        <v>5782</v>
      </c>
      <c r="C11" s="92" t="n">
        <f t="shared" si="0"/>
        <v>0.62603739550253523</v>
      </c>
      <c r="D11" s="12" t="n">
        <v>3226</v>
      </c>
      <c r="E11" s="12" t="n">
        <v>2556</v>
      </c>
    </row>
    <row r="12">
      <c r="A12" s="8" t="s">
        <v>17</v>
      </c>
      <c r="B12" s="12" t="n">
        <v>2885</v>
      </c>
      <c r="C12" s="92" t="n">
        <f t="shared" si="0"/>
        <v>0.31236905673206744</v>
      </c>
      <c r="D12" s="12" t="n">
        <v>2241</v>
      </c>
      <c r="E12" s="12" t="n">
        <v>644</v>
      </c>
    </row>
    <row r="13">
      <c r="A13" s="8" t="s">
        <v>18</v>
      </c>
      <c r="B13" s="12" t="n">
        <v>6154</v>
      </c>
      <c r="C13" s="92" t="n">
        <f t="shared" si="0"/>
        <v>0.6663151386929439</v>
      </c>
      <c r="D13" s="12" t="n">
        <v>4535</v>
      </c>
      <c r="E13" s="12" t="n">
        <v>1619</v>
      </c>
    </row>
    <row r="14" ht="12.75" customHeight="1">
      <c r="A14" s="8" t="s">
        <v>19</v>
      </c>
      <c r="B14" s="12" t="n">
        <v>5518</v>
      </c>
      <c r="C14" s="92" t="n">
        <f t="shared" si="0"/>
        <v>0.59745319065772906</v>
      </c>
      <c r="D14" s="12" t="n">
        <v>4457</v>
      </c>
      <c r="E14" s="12" t="n">
        <v>1061</v>
      </c>
    </row>
    <row r="15">
      <c r="A15" s="8" t="s">
        <v>20</v>
      </c>
      <c r="B15" s="12" t="n">
        <v>25374</v>
      </c>
      <c r="C15" s="92" t="n">
        <f t="shared" si="0"/>
        <v>2.7473318701973932</v>
      </c>
      <c r="D15" s="12" t="n">
        <v>18540</v>
      </c>
      <c r="E15" s="12" t="n">
        <v>6834</v>
      </c>
    </row>
    <row r="16" ht="12" customHeight="1">
      <c r="A16" s="7" t="s">
        <v>21</v>
      </c>
      <c r="B16" s="47" t="n">
        <v>7472</v>
      </c>
      <c r="C16" s="77" t="n">
        <f t="shared" si="0"/>
        <v>0.8090196159105747</v>
      </c>
      <c r="D16" s="47" t="n">
        <v>5350</v>
      </c>
      <c r="E16" s="47" t="n">
        <v>2122</v>
      </c>
    </row>
    <row r="17" ht="12" customHeight="1">
      <c r="A17" s="7" t="s">
        <v>22</v>
      </c>
      <c r="B17" s="47" t="n">
        <v>1326</v>
      </c>
      <c r="C17" s="77" t="n">
        <f t="shared" si="0"/>
        <v>0.143570665243231</v>
      </c>
      <c r="D17" s="47" t="n">
        <v>1019</v>
      </c>
      <c r="E17" s="47" t="n">
        <v>307</v>
      </c>
    </row>
    <row r="18" ht="12" customHeight="1">
      <c r="A18" s="7" t="s">
        <v>23</v>
      </c>
      <c r="B18" s="47" t="n">
        <v>50718</v>
      </c>
      <c r="C18" s="77" t="n">
        <f t="shared" si="0"/>
        <v>5.4914155352987857</v>
      </c>
      <c r="D18" s="47" t="n">
        <v>44689</v>
      </c>
      <c r="E18" s="47" t="n">
        <v>6029</v>
      </c>
    </row>
    <row r="19" ht="12" customHeight="1">
      <c r="A19" s="7" t="s">
        <v>75</v>
      </c>
      <c r="B19" s="47" t="n">
        <v>113449</v>
      </c>
      <c r="C19" s="77" t="n">
        <f t="shared" si="0"/>
        <v>12.283520664539454</v>
      </c>
      <c r="D19" s="47" t="n">
        <v>55528</v>
      </c>
      <c r="E19" s="47" t="n">
        <v>57921</v>
      </c>
      <c r="G19" s="25"/>
      <c r="H19" s="25"/>
    </row>
    <row r="20" ht="22.8" customHeight="1">
      <c r="A20" s="9" t="s">
        <v>25</v>
      </c>
      <c r="B20" s="12" t="n">
        <v>9575</v>
      </c>
      <c r="C20" s="92" t="n">
        <f t="shared" si="0"/>
        <v>1.036718793140224</v>
      </c>
      <c r="D20" s="12" t="n">
        <v>7760</v>
      </c>
      <c r="E20" s="12" t="n">
        <v>1815</v>
      </c>
    </row>
    <row r="21">
      <c r="A21" s="8" t="s">
        <v>26</v>
      </c>
      <c r="B21" s="12" t="n">
        <v>44419</v>
      </c>
      <c r="C21" s="92" t="n">
        <f t="shared" si="0"/>
        <v>4.8094007386418394</v>
      </c>
      <c r="D21" s="12" t="n">
        <v>26094</v>
      </c>
      <c r="E21" s="12" t="n">
        <v>18325</v>
      </c>
    </row>
    <row r="22">
      <c r="A22" s="8" t="s">
        <v>27</v>
      </c>
      <c r="B22" s="12" t="n">
        <v>59455</v>
      </c>
      <c r="C22" s="92" t="n">
        <f t="shared" si="0"/>
        <v>6.4374011327573903</v>
      </c>
      <c r="D22" s="12" t="n">
        <v>21674</v>
      </c>
      <c r="E22" s="12" t="n">
        <v>37781</v>
      </c>
    </row>
    <row r="23" ht="12" customHeight="1">
      <c r="A23" s="7" t="s">
        <v>28</v>
      </c>
      <c r="B23" s="47" t="n">
        <v>40905</v>
      </c>
      <c r="C23" s="77" t="n">
        <f t="shared" si="0"/>
        <v>4.4289276483969564</v>
      </c>
      <c r="D23" s="47" t="n">
        <v>32508</v>
      </c>
      <c r="E23" s="47" t="n">
        <v>8397</v>
      </c>
    </row>
    <row r="24" ht="12" customHeight="1">
      <c r="A24" s="7" t="s">
        <v>29</v>
      </c>
      <c r="B24" s="47" t="n">
        <v>52210</v>
      </c>
      <c r="C24" s="77" t="n">
        <f t="shared" si="0"/>
        <v>5.6529596020732207</v>
      </c>
      <c r="D24" s="47" t="n">
        <v>29492</v>
      </c>
      <c r="E24" s="47" t="n">
        <v>22718</v>
      </c>
    </row>
    <row r="25">
      <c r="A25" s="8" t="s">
        <v>30</v>
      </c>
      <c r="B25" s="12" t="n">
        <v>12657</v>
      </c>
      <c r="C25" s="92" t="n">
        <f t="shared" si="0"/>
        <v>1.3704177300026958</v>
      </c>
      <c r="D25" s="12" t="n">
        <v>6063</v>
      </c>
      <c r="E25" s="12" t="n">
        <v>6594</v>
      </c>
    </row>
    <row r="26">
      <c r="A26" s="8" t="s">
        <v>31</v>
      </c>
      <c r="B26" s="12" t="n">
        <v>39553</v>
      </c>
      <c r="C26" s="92" t="n">
        <f t="shared" si="0"/>
        <v>4.2825418720705253</v>
      </c>
      <c r="D26" s="12" t="n">
        <v>23429</v>
      </c>
      <c r="E26" s="12" t="n">
        <v>16124</v>
      </c>
    </row>
    <row r="27" ht="12" customHeight="1">
      <c r="A27" s="7" t="s">
        <v>32</v>
      </c>
      <c r="B27" s="47" t="n">
        <v>65871</v>
      </c>
      <c r="C27" s="77" t="n">
        <f t="shared" si="0"/>
        <v>7.1320839292887408</v>
      </c>
      <c r="D27" s="47" t="n">
        <v>43594</v>
      </c>
      <c r="E27" s="47" t="n">
        <v>22277</v>
      </c>
    </row>
    <row r="28" ht="13.2" customHeight="1">
      <c r="A28" s="8" t="s">
        <v>33</v>
      </c>
      <c r="B28" s="12" t="n">
        <v>7450</v>
      </c>
      <c r="C28" s="92" t="n">
        <f t="shared" si="0"/>
        <v>0.80663759884017427</v>
      </c>
      <c r="D28" s="12" t="n">
        <v>4928</v>
      </c>
      <c r="E28" s="12" t="n">
        <v>2522</v>
      </c>
      <c r="F28" s="115"/>
      <c r="G28" s="115"/>
      <c r="H28" s="115"/>
    </row>
    <row r="29">
      <c r="A29" s="8" t="s">
        <v>76</v>
      </c>
      <c r="B29" s="12" t="n">
        <v>34412</v>
      </c>
      <c r="C29" s="92" t="n">
        <f t="shared" si="0"/>
        <v>3.7259077921192048</v>
      </c>
      <c r="D29" s="12" t="n">
        <v>24795</v>
      </c>
      <c r="E29" s="12" t="n">
        <v>9617</v>
      </c>
    </row>
    <row r="30">
      <c r="A30" s="8" t="s">
        <v>35</v>
      </c>
      <c r="B30" s="12" t="n">
        <v>10778</v>
      </c>
      <c r="C30" s="92" t="n">
        <f t="shared" si="0"/>
        <v>1.166971817489852</v>
      </c>
      <c r="D30" s="12" t="n">
        <v>7137</v>
      </c>
      <c r="E30" s="12" t="n">
        <v>3641</v>
      </c>
    </row>
    <row r="31">
      <c r="A31" s="8" t="s">
        <v>20</v>
      </c>
      <c r="B31" s="12" t="n">
        <v>13231</v>
      </c>
      <c r="C31" s="92" t="n">
        <f t="shared" si="0"/>
        <v>1.4325667208395094</v>
      </c>
      <c r="D31" s="12" t="n">
        <v>6734</v>
      </c>
      <c r="E31" s="12" t="n">
        <v>6497</v>
      </c>
    </row>
    <row r="32" ht="12" customHeight="1">
      <c r="A32" s="7" t="s">
        <v>77</v>
      </c>
      <c r="B32" s="47" t="n">
        <v>43275</v>
      </c>
      <c r="C32" s="77" t="n">
        <f t="shared" si="0"/>
        <v>4.6855358509810117</v>
      </c>
      <c r="D32" s="47" t="n">
        <v>21542</v>
      </c>
      <c r="E32" s="47" t="n">
        <v>21733</v>
      </c>
    </row>
    <row r="33">
      <c r="A33" s="8" t="s">
        <v>37</v>
      </c>
      <c r="B33" s="12" t="n">
        <v>25963</v>
      </c>
      <c r="C33" s="92" t="n">
        <f t="shared" si="0"/>
        <v>2.8111049635822072</v>
      </c>
      <c r="D33" s="12" t="n">
        <v>12922</v>
      </c>
      <c r="E33" s="12" t="n">
        <v>13041</v>
      </c>
    </row>
    <row r="34" ht="22.8" customHeight="1">
      <c r="A34" s="9" t="s">
        <v>78</v>
      </c>
      <c r="B34" s="12" t="n">
        <v>11390</v>
      </c>
      <c r="C34" s="92" t="n">
        <f t="shared" si="0"/>
        <v>1.2332352014482664</v>
      </c>
      <c r="D34" s="12" t="n">
        <v>5499</v>
      </c>
      <c r="E34" s="12" t="n">
        <v>5891</v>
      </c>
    </row>
    <row r="35">
      <c r="A35" s="8" t="s">
        <v>20</v>
      </c>
      <c r="B35" s="12" t="n">
        <v>5922</v>
      </c>
      <c r="C35" s="92" t="n">
        <f t="shared" si="0"/>
        <v>0.64119568595053855</v>
      </c>
      <c r="D35" s="12" t="n">
        <v>3121</v>
      </c>
      <c r="E35" s="12" t="n">
        <v>2801</v>
      </c>
    </row>
    <row r="36" ht="12" customHeight="1">
      <c r="A36" s="7" t="s">
        <v>39</v>
      </c>
      <c r="B36" s="47" t="n">
        <v>18451</v>
      </c>
      <c r="C36" s="77" t="n">
        <f t="shared" si="0"/>
        <v>1.9977544075436318</v>
      </c>
      <c r="D36" s="47" t="n">
        <v>7942</v>
      </c>
      <c r="E36" s="47" t="n">
        <v>10509</v>
      </c>
    </row>
    <row r="37" ht="24" customHeight="1">
      <c r="A37" s="7" t="s">
        <v>79</v>
      </c>
      <c r="B37" s="47" t="n">
        <v>84802</v>
      </c>
      <c r="C37" s="77" t="n">
        <f t="shared" si="0"/>
        <v>9.1818096183683835</v>
      </c>
      <c r="D37" s="47" t="n">
        <v>39608</v>
      </c>
      <c r="E37" s="47" t="n">
        <v>45194</v>
      </c>
    </row>
    <row r="38">
      <c r="A38" s="8" t="s">
        <v>41</v>
      </c>
      <c r="B38" s="12" t="n">
        <v>19241</v>
      </c>
      <c r="C38" s="92" t="n">
        <f t="shared" si="0"/>
        <v>2.0832904750716499</v>
      </c>
      <c r="D38" s="12" t="n">
        <v>5856</v>
      </c>
      <c r="E38" s="12" t="n">
        <v>13385</v>
      </c>
    </row>
    <row r="39" ht="22.8" customHeight="1">
      <c r="A39" s="9" t="s">
        <v>80</v>
      </c>
      <c r="B39" s="12" t="n">
        <v>28158</v>
      </c>
      <c r="C39" s="92" t="n">
        <f t="shared" si="0"/>
        <v>3.0487653031062587</v>
      </c>
      <c r="D39" s="12" t="n">
        <v>14369</v>
      </c>
      <c r="E39" s="12" t="n">
        <v>13789</v>
      </c>
    </row>
    <row r="40" ht="22.8" customHeight="1">
      <c r="A40" s="9" t="s">
        <v>81</v>
      </c>
      <c r="B40" s="12" t="n">
        <v>16038</v>
      </c>
      <c r="C40" s="92" t="n">
        <f t="shared" si="0"/>
        <v>1.7364904443219749</v>
      </c>
      <c r="D40" s="12" t="n">
        <v>9571</v>
      </c>
      <c r="E40" s="12" t="n">
        <v>6467</v>
      </c>
    </row>
    <row r="41">
      <c r="A41" s="8" t="s">
        <v>44</v>
      </c>
      <c r="B41" s="12" t="n">
        <v>9124</v>
      </c>
      <c r="C41" s="92" t="n">
        <f t="shared" si="0"/>
        <v>0.98788744319701338</v>
      </c>
      <c r="D41" s="12" t="n">
        <v>4769</v>
      </c>
      <c r="E41" s="12" t="n">
        <v>4355</v>
      </c>
    </row>
    <row r="42">
      <c r="A42" s="8" t="s">
        <v>45</v>
      </c>
      <c r="B42" s="12" t="n">
        <v>9140</v>
      </c>
      <c r="C42" s="92" t="n">
        <f t="shared" si="0"/>
        <v>0.98961981924821385</v>
      </c>
      <c r="D42" s="12" t="n">
        <v>3824</v>
      </c>
      <c r="E42" s="12" t="n">
        <v>5316</v>
      </c>
    </row>
    <row r="43">
      <c r="A43" s="8" t="s">
        <v>20</v>
      </c>
      <c r="B43" s="12" t="n">
        <v>3101</v>
      </c>
      <c r="C43" s="92" t="n">
        <f t="shared" si="0"/>
        <v>0.33575613342327248</v>
      </c>
      <c r="D43" s="12" t="n">
        <v>1219</v>
      </c>
      <c r="E43" s="12" t="n">
        <v>1882</v>
      </c>
    </row>
    <row r="44" ht="12" customHeight="1">
      <c r="A44" s="7" t="s">
        <v>82</v>
      </c>
      <c r="B44" s="47" t="n">
        <v>66919</v>
      </c>
      <c r="C44" s="77" t="n">
        <f t="shared" si="0"/>
        <v>7.2455545606423648</v>
      </c>
      <c r="D44" s="47" t="n">
        <v>36398</v>
      </c>
      <c r="E44" s="47" t="n">
        <v>30521</v>
      </c>
    </row>
    <row r="45">
      <c r="A45" s="8" t="s">
        <v>48</v>
      </c>
      <c r="B45" s="12" t="n">
        <v>17552</v>
      </c>
      <c r="C45" s="92" t="n">
        <f t="shared" si="0"/>
        <v>1.9004165281668106</v>
      </c>
      <c r="D45" s="12" t="n">
        <v>12287</v>
      </c>
      <c r="E45" s="12" t="n">
        <v>5265</v>
      </c>
    </row>
    <row r="46">
      <c r="A46" s="9" t="s">
        <v>49</v>
      </c>
      <c r="B46" s="12" t="n">
        <v>29586</v>
      </c>
      <c r="C46" s="92" t="n">
        <f t="shared" si="0"/>
        <v>3.2033798656758918</v>
      </c>
      <c r="D46" s="12" t="n">
        <v>13068</v>
      </c>
      <c r="E46" s="12" t="n">
        <v>16518</v>
      </c>
    </row>
    <row r="47" ht="22.8" customHeight="1">
      <c r="A47" s="9" t="s">
        <v>98</v>
      </c>
      <c r="B47" s="102" t="n">
        <v>9821</v>
      </c>
      <c r="C47" s="103" t="n">
        <f t="shared" si="0"/>
        <v>1.0633540749274297</v>
      </c>
      <c r="D47" s="102" t="n">
        <v>4738</v>
      </c>
      <c r="E47" s="102" t="n">
        <v>5083</v>
      </c>
    </row>
    <row r="48">
      <c r="A48" s="8" t="s">
        <v>20</v>
      </c>
      <c r="B48" s="12" t="n">
        <v>9960</v>
      </c>
      <c r="C48" s="103" t="n">
        <f t="shared" si="0"/>
        <v>1.0784040918722329</v>
      </c>
      <c r="D48" s="12" t="n">
        <v>6305</v>
      </c>
      <c r="E48" s="12" t="n">
        <v>3655</v>
      </c>
    </row>
    <row r="49" ht="12" customHeight="1">
      <c r="A49" s="7" t="s">
        <v>83</v>
      </c>
      <c r="B49" s="47" t="n">
        <v>144995</v>
      </c>
      <c r="C49" s="77" t="n">
        <f t="shared" si="0"/>
        <v>15.699116596487391</v>
      </c>
      <c r="D49" s="47" t="n">
        <v>57694</v>
      </c>
      <c r="E49" s="47" t="n">
        <v>87301</v>
      </c>
    </row>
    <row r="50" ht="12" customHeight="1">
      <c r="A50" s="7" t="s">
        <v>51</v>
      </c>
      <c r="B50" s="47" t="n">
        <v>52361</v>
      </c>
      <c r="C50" s="77" t="n">
        <f t="shared" si="0"/>
        <v>5.669308901056425</v>
      </c>
      <c r="D50" s="47" t="n">
        <v>20382</v>
      </c>
      <c r="E50" s="47" t="n">
        <v>31979</v>
      </c>
    </row>
    <row r="51" ht="12" customHeight="1">
      <c r="A51" s="7" t="s">
        <v>52</v>
      </c>
      <c r="B51" s="47" t="n">
        <v>72736</v>
      </c>
      <c r="C51" s="77" t="n">
        <f t="shared" si="0"/>
        <v>7.8753815287569013</v>
      </c>
      <c r="D51" s="47" t="n">
        <v>20767</v>
      </c>
      <c r="E51" s="47" t="n">
        <v>51969</v>
      </c>
    </row>
    <row r="52" ht="12" customHeight="1">
      <c r="A52" s="7" t="s">
        <v>53</v>
      </c>
      <c r="B52" s="47" t="n">
        <v>16061</v>
      </c>
      <c r="C52" s="77" t="n">
        <f t="shared" si="0"/>
        <v>1.7389807348955757</v>
      </c>
      <c r="D52" s="47" t="n">
        <v>8518</v>
      </c>
      <c r="E52" s="47" t="n">
        <v>7543</v>
      </c>
    </row>
    <row r="53" ht="12" customHeight="1">
      <c r="A53" s="7" t="s">
        <v>54</v>
      </c>
      <c r="B53" s="47" t="n">
        <v>25136</v>
      </c>
      <c r="C53" s="77" t="n">
        <f t="shared" si="0"/>
        <v>2.7215627764357877</v>
      </c>
      <c r="D53" s="47" t="n">
        <v>9777</v>
      </c>
      <c r="E53" s="47" t="n">
        <v>15359</v>
      </c>
    </row>
    <row r="54" ht="34.200000000000003" customHeight="1">
      <c r="A54" s="9" t="s">
        <v>108</v>
      </c>
      <c r="B54" s="102" t="n">
        <v>16577</v>
      </c>
      <c r="C54" s="103" t="n">
        <f t="shared" si="0"/>
        <v>1.7948498625467875</v>
      </c>
      <c r="D54" s="102" t="n">
        <v>6563</v>
      </c>
      <c r="E54" s="102" t="n">
        <v>10014</v>
      </c>
    </row>
    <row r="55">
      <c r="A55" s="8" t="s">
        <v>20</v>
      </c>
      <c r="B55" s="12" t="n">
        <v>8559</v>
      </c>
      <c r="C55" s="92" t="n">
        <f t="shared" si="0"/>
        <v>0.92671291388900012</v>
      </c>
      <c r="D55" s="12" t="n">
        <v>3214</v>
      </c>
      <c r="E55" s="12" t="n">
        <v>5345</v>
      </c>
    </row>
    <row r="56" ht="12" customHeight="1">
      <c r="A56" s="7" t="s">
        <v>55</v>
      </c>
      <c r="B56" s="47" t="n">
        <v>807</v>
      </c>
      <c r="C56" s="77" t="n">
        <f t="shared" si="0"/>
        <v>8.737671708241887E-2</v>
      </c>
      <c r="D56" s="47" t="n">
        <v>198</v>
      </c>
      <c r="E56" s="47" t="n">
        <v>609</v>
      </c>
    </row>
    <row r="57" ht="12" customHeight="1">
      <c r="A57" s="7" t="s">
        <v>56</v>
      </c>
      <c r="B57" s="47" t="n">
        <v>911</v>
      </c>
      <c r="C57" s="77" t="n">
        <f t="shared" si="0"/>
        <v>9.8637161415221303E-2</v>
      </c>
      <c r="D57" s="47" t="n">
        <v>393</v>
      </c>
      <c r="E57" s="47" t="n">
        <v>518</v>
      </c>
    </row>
    <row r="58" ht="12" customHeight="1">
      <c r="A58" s="7" t="s">
        <v>57</v>
      </c>
      <c r="B58" s="47" t="n">
        <v>863</v>
      </c>
      <c r="C58" s="77" t="n">
        <f t="shared" si="0"/>
        <v>9.3440033261620176E-2</v>
      </c>
      <c r="D58" s="47" t="n">
        <v>440</v>
      </c>
      <c r="E58" s="47" t="n">
        <v>423</v>
      </c>
    </row>
    <row r="59" ht="12" customHeight="1">
      <c r="A59" s="7" t="s">
        <v>58</v>
      </c>
      <c r="B59" s="47" t="n">
        <v>521</v>
      </c>
      <c r="C59" s="77" t="n">
        <f t="shared" si="0"/>
        <v>5.641049516721218E-2</v>
      </c>
      <c r="D59" s="47" t="n">
        <v>513</v>
      </c>
      <c r="E59" s="47" t="n">
        <v>8</v>
      </c>
    </row>
    <row r="60" ht="12" customHeight="1">
      <c r="A60" s="10" t="s">
        <v>59</v>
      </c>
      <c r="B60" s="94" t="n">
        <v>9570</v>
      </c>
      <c r="C60" s="95" t="n">
        <f t="shared" si="0"/>
        <v>1.0361774256242238</v>
      </c>
      <c r="D60" s="94" t="n">
        <v>652</v>
      </c>
      <c r="E60" s="94" t="n">
        <v>8918</v>
      </c>
    </row>
    <row r="61" ht="12.75" customHeight="1">
      <c r="A61" s="44" t="s">
        <v>102</v>
      </c>
      <c r="B61" s="44"/>
      <c r="C61" s="44"/>
      <c r="D61" s="44"/>
      <c r="E61" s="44"/>
    </row>
    <row r="62" ht="12.75" customHeight="1">
      <c r="A62" s="44" t="s">
        <v>86</v>
      </c>
      <c r="B62" s="44"/>
      <c r="C62" s="44"/>
      <c r="D62" s="44"/>
      <c r="E62" s="44"/>
    </row>
    <row r="63" ht="27" customHeight="1">
      <c r="A63" s="105" t="s">
        <v>109</v>
      </c>
      <c r="B63" s="105"/>
      <c r="C63" s="105"/>
      <c r="D63" s="105"/>
      <c r="E63" s="105"/>
    </row>
    <row r="65">
      <c r="B65" s="12"/>
      <c r="C65" s="12"/>
      <c r="D65" s="12"/>
      <c r="E65" s="12"/>
    </row>
  </sheetData>
  <mergeCells count="10">
    <mergeCell ref="A61:E61"/>
    <mergeCell ref="A62:E62"/>
    <mergeCell ref="A63:E63"/>
    <mergeCell ref="A2:C2"/>
    <mergeCell ref="D2:E2"/>
    <mergeCell ref="A3:A5"/>
    <mergeCell ref="B3:E3"/>
    <mergeCell ref="B4:B5"/>
    <mergeCell ref="C4:C5"/>
    <mergeCell ref="D4:E4"/>
  </mergeCells>
  <pageMargins left="0.23622047244094491" right="0.23622047244094491" top="0.74803149606299213" bottom="0.74803149606299213" header="0.31496062992125984" footer="0.31496062992125984"/>
  <pageSetup paperSize="9" scale="82" orientation="portrait" horizontalDpi="1200" verticalDpi="12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workbookViewId="0"/>
  </sheetViews>
  <sheetFormatPr defaultRowHeight="15.0" baseColWidth="10"/>
  <cols>
    <col min="1" max="1" width="55.6640625" hidden="0" customWidth="1"/>
    <col min="2" max="2" width="10.6640625" hidden="0" customWidth="1"/>
    <col min="3" max="3" width="10.6640625" hidden="0" customWidth="1"/>
    <col min="4" max="4" width="10.6640625" hidden="0" customWidth="1"/>
    <col min="5" max="5" width="10.6640625" hidden="0" customWidth="1"/>
    <col min="6" max="6" width="10.6640625" hidden="0" customWidth="1"/>
    <col min="7" max="7" width="10.6640625" hidden="0" customWidth="1"/>
    <col min="8" max="8" width="10.6640625" hidden="0" customWidth="1"/>
  </cols>
  <sheetData>
    <row r="1" ht="12.75" customHeight="1">
      <c r="A1" s="1" t="s">
        <v>62</v>
      </c>
    </row>
    <row r="2" ht="12.75" customHeight="1">
      <c r="A2" s="26" t="s">
        <v>65</v>
      </c>
      <c r="B2" s="26"/>
      <c r="C2" s="26"/>
      <c r="D2" s="26"/>
      <c r="E2" s="26"/>
      <c r="F2" s="26"/>
      <c r="G2" s="27" t="s">
        <v>63</v>
      </c>
      <c r="H2" s="27"/>
    </row>
    <row r="3" ht="12.75" customHeight="1">
      <c r="A3" s="28" t="s">
        <v>67</v>
      </c>
      <c r="B3" s="31" t="s">
        <v>66</v>
      </c>
      <c r="C3" s="33"/>
      <c r="D3" s="33"/>
      <c r="E3" s="34"/>
      <c r="F3" s="35" t="s">
        <v>4</v>
      </c>
      <c r="G3" s="36"/>
      <c r="H3" s="36"/>
    </row>
    <row r="4" ht="12.75" customHeight="1">
      <c r="A4" s="29"/>
      <c r="B4" s="37" t="s">
        <v>5</v>
      </c>
      <c r="C4" s="39" t="s">
        <v>6</v>
      </c>
      <c r="D4" s="31" t="s">
        <v>7</v>
      </c>
      <c r="E4" s="34"/>
      <c r="F4" s="37" t="s">
        <v>5</v>
      </c>
      <c r="G4" s="35" t="s">
        <v>7</v>
      </c>
      <c r="H4" s="45"/>
    </row>
    <row r="5" ht="12.75" customHeight="1">
      <c r="A5" s="30"/>
      <c r="B5" s="38"/>
      <c r="C5" s="40"/>
      <c r="D5" s="19" t="s">
        <v>8</v>
      </c>
      <c r="E5" s="19" t="s">
        <v>9</v>
      </c>
      <c r="F5" s="38"/>
      <c r="G5" s="20" t="s">
        <v>8</v>
      </c>
      <c r="H5" s="20" t="s">
        <v>9</v>
      </c>
    </row>
    <row r="6" ht="12.75" customHeight="1">
      <c r="A6" s="11" t="s">
        <v>10</v>
      </c>
      <c r="B6" s="14" t="n">
        <v>777174</v>
      </c>
      <c r="C6" s="15" t="n">
        <v>100</v>
      </c>
      <c r="D6" s="17" t="n">
        <v>393490</v>
      </c>
      <c r="E6" s="17" t="n">
        <v>383684</v>
      </c>
      <c r="F6" s="17" t="n">
        <v>68844</v>
      </c>
      <c r="G6" s="17" t="n">
        <v>29491</v>
      </c>
      <c r="H6" s="17" t="n">
        <v>39353</v>
      </c>
    </row>
    <row r="7" ht="12.75" customHeight="1">
      <c r="A7" s="7" t="s">
        <v>11</v>
      </c>
      <c r="B7" s="4" t="n">
        <v>662</v>
      </c>
      <c r="C7" s="42" t="n">
        <v>8.5180410049744332E-2</v>
      </c>
      <c r="D7" s="4" t="n">
        <v>360</v>
      </c>
      <c r="E7" s="4" t="n">
        <v>302</v>
      </c>
      <c r="F7" s="4" t="n">
        <v>95</v>
      </c>
      <c r="G7" s="4" t="n">
        <v>41</v>
      </c>
      <c r="H7" s="4" t="n">
        <v>54</v>
      </c>
    </row>
    <row r="8" ht="12.75" customHeight="1">
      <c r="A8" s="7" t="s">
        <v>12</v>
      </c>
      <c r="B8" s="4" t="n">
        <v>227</v>
      </c>
      <c r="C8" s="42" t="n">
        <v>2.9208388340320187E-2</v>
      </c>
      <c r="D8" s="4" t="n">
        <v>174</v>
      </c>
      <c r="E8" s="4" t="n">
        <v>53</v>
      </c>
      <c r="F8" s="4" t="n">
        <v>1</v>
      </c>
      <c r="G8" s="4" t="n">
        <v>0</v>
      </c>
      <c r="H8" s="41" t="n">
        <v>1</v>
      </c>
    </row>
    <row r="9" ht="12.75" customHeight="1">
      <c r="A9" s="7" t="s">
        <v>14</v>
      </c>
      <c r="B9" s="4" t="n">
        <v>54095</v>
      </c>
      <c r="C9" s="42" t="n">
        <v>6.9604747456811475</v>
      </c>
      <c r="D9" s="4" t="n">
        <v>38430</v>
      </c>
      <c r="E9" s="4" t="n">
        <v>15665</v>
      </c>
      <c r="F9" s="4" t="n">
        <v>1691</v>
      </c>
      <c r="G9" s="4" t="n">
        <v>769</v>
      </c>
      <c r="H9" s="4" t="n">
        <v>922</v>
      </c>
    </row>
    <row r="10" ht="12.75" customHeight="1">
      <c r="A10" s="8" t="s">
        <v>15</v>
      </c>
      <c r="B10" s="3" t="n">
        <v>6425</v>
      </c>
      <c r="C10" s="16" t="n">
        <v>0.82671319421390832</v>
      </c>
      <c r="D10" s="3" t="n">
        <v>3700</v>
      </c>
      <c r="E10" s="3" t="n">
        <v>2725</v>
      </c>
      <c r="F10" s="3" t="n">
        <v>489</v>
      </c>
      <c r="G10" s="3" t="n">
        <v>161</v>
      </c>
      <c r="H10" s="3" t="n">
        <v>328</v>
      </c>
    </row>
    <row r="11" ht="12.75" customHeight="1">
      <c r="A11" s="8" t="s">
        <v>16</v>
      </c>
      <c r="B11" s="3" t="n">
        <v>3939</v>
      </c>
      <c r="C11" s="16" t="n">
        <v>0.50683630692740622</v>
      </c>
      <c r="D11" s="3" t="n">
        <v>2140</v>
      </c>
      <c r="E11" s="3" t="n">
        <v>1799</v>
      </c>
      <c r="F11" s="3" t="n">
        <v>39</v>
      </c>
      <c r="G11" s="3" t="n">
        <v>12</v>
      </c>
      <c r="H11" s="3" t="n">
        <v>27</v>
      </c>
    </row>
    <row r="12" ht="12.75" customHeight="1">
      <c r="A12" s="8" t="s">
        <v>17</v>
      </c>
      <c r="B12" s="3" t="n">
        <v>214</v>
      </c>
      <c r="C12" s="16" t="n">
        <v>2.7535661254751188E-2</v>
      </c>
      <c r="D12" s="3" t="n">
        <v>164</v>
      </c>
      <c r="E12" s="3" t="n">
        <v>50</v>
      </c>
      <c r="F12" s="3" t="n">
        <v>177</v>
      </c>
      <c r="G12" s="3" t="n">
        <v>104</v>
      </c>
      <c r="H12" s="3" t="n">
        <v>73</v>
      </c>
    </row>
    <row r="13" ht="12.75" customHeight="1">
      <c r="A13" s="8" t="s">
        <v>18</v>
      </c>
      <c r="B13" s="3" t="n">
        <v>9166</v>
      </c>
      <c r="C13" s="16" t="n">
        <v>1.1794012666404177</v>
      </c>
      <c r="D13" s="3" t="n">
        <v>6925</v>
      </c>
      <c r="E13" s="3" t="n">
        <v>2241</v>
      </c>
      <c r="F13" s="3" t="n">
        <v>77</v>
      </c>
      <c r="G13" s="3" t="n">
        <v>46</v>
      </c>
      <c r="H13" s="3" t="n">
        <v>31</v>
      </c>
      <c r="J13" s="13"/>
    </row>
    <row r="14" ht="12.75" customHeight="1">
      <c r="A14" s="8" t="s">
        <v>19</v>
      </c>
      <c r="B14" s="3" t="n">
        <v>5782</v>
      </c>
      <c r="C14" s="16" t="n">
        <v>0.74397753913538023</v>
      </c>
      <c r="D14" s="3" t="n">
        <v>4766</v>
      </c>
      <c r="E14" s="3" t="n">
        <v>1016</v>
      </c>
      <c r="F14" s="3" t="n">
        <v>109</v>
      </c>
      <c r="G14" s="3" t="n">
        <v>64</v>
      </c>
      <c r="H14" s="3" t="n">
        <v>45</v>
      </c>
    </row>
    <row r="15" ht="12.75" customHeight="1">
      <c r="A15" s="8" t="s">
        <v>20</v>
      </c>
      <c r="B15" s="3" t="n">
        <f>B9-SUM(B10:B14)</f>
        <v>28569</v>
      </c>
      <c r="C15" s="16" t="n">
        <v>3.6760107775092838</v>
      </c>
      <c r="D15" s="3" t="n">
        <f>D9-SUM(D10:D14)</f>
        <v>20735</v>
      </c>
      <c r="E15" s="3" t="n">
        <f>E9-SUM(E10:E14)</f>
        <v>7834</v>
      </c>
      <c r="F15" s="3" t="n">
        <v>800</v>
      </c>
      <c r="G15" s="3" t="n">
        <v>382</v>
      </c>
      <c r="H15" s="3" t="n">
        <v>418</v>
      </c>
    </row>
    <row r="16" ht="12.75" customHeight="1">
      <c r="A16" s="7" t="s">
        <v>21</v>
      </c>
      <c r="B16" s="4" t="n">
        <v>5880</v>
      </c>
      <c r="C16" s="42" t="n">
        <v>0.75658732793428496</v>
      </c>
      <c r="D16" s="4" t="n">
        <v>4750</v>
      </c>
      <c r="E16" s="4" t="n">
        <v>1130</v>
      </c>
      <c r="F16" s="4" t="n">
        <v>31</v>
      </c>
      <c r="G16" s="4" t="n">
        <v>22</v>
      </c>
      <c r="H16" s="4" t="n">
        <v>9</v>
      </c>
    </row>
    <row r="17" ht="12.75" customHeight="1">
      <c r="A17" s="7" t="s">
        <v>22</v>
      </c>
      <c r="B17" s="4" t="n">
        <v>941</v>
      </c>
      <c r="C17" s="42" t="n">
        <v>0.1210797067323405</v>
      </c>
      <c r="D17" s="4" t="n">
        <v>744</v>
      </c>
      <c r="E17" s="4" t="n">
        <v>197</v>
      </c>
      <c r="F17" s="4" t="n">
        <v>23</v>
      </c>
      <c r="G17" s="4" t="n">
        <v>17</v>
      </c>
      <c r="H17" s="4" t="n">
        <v>6</v>
      </c>
    </row>
    <row r="18" ht="12.75" customHeight="1">
      <c r="A18" s="7" t="s">
        <v>23</v>
      </c>
      <c r="B18" s="4" t="n">
        <v>45271</v>
      </c>
      <c r="C18" s="42" t="n">
        <v>5.8250790685226219</v>
      </c>
      <c r="D18" s="4" t="n">
        <v>40424</v>
      </c>
      <c r="E18" s="4" t="n">
        <v>4847</v>
      </c>
      <c r="F18" s="4" t="n">
        <v>2076</v>
      </c>
      <c r="G18" s="4" t="n">
        <v>1301</v>
      </c>
      <c r="H18" s="4" t="n">
        <v>775</v>
      </c>
    </row>
    <row r="19" ht="12.75" customHeight="1">
      <c r="A19" s="7" t="s">
        <v>24</v>
      </c>
      <c r="B19" s="4" t="n">
        <v>107954</v>
      </c>
      <c r="C19" s="42" t="n">
        <v>13.890583061193503</v>
      </c>
      <c r="D19" s="4" t="n">
        <v>50883</v>
      </c>
      <c r="E19" s="4" t="n">
        <v>57071</v>
      </c>
      <c r="F19" s="4" t="n">
        <v>12537</v>
      </c>
      <c r="G19" s="4" t="n">
        <v>4745</v>
      </c>
      <c r="H19" s="4" t="n">
        <v>7792</v>
      </c>
    </row>
    <row r="20" ht="26.7" customHeight="1">
      <c r="A20" s="9" t="s">
        <v>25</v>
      </c>
      <c r="B20" s="3" t="n">
        <v>10257</v>
      </c>
      <c r="C20" s="16" t="n">
        <v>1.3197816705139389</v>
      </c>
      <c r="D20" s="3" t="n">
        <v>8387</v>
      </c>
      <c r="E20" s="3" t="n">
        <v>1870</v>
      </c>
      <c r="F20" s="3" t="n">
        <v>600</v>
      </c>
      <c r="G20" s="3" t="n">
        <v>405</v>
      </c>
      <c r="H20" s="3" t="n">
        <v>195</v>
      </c>
    </row>
    <row r="21" ht="12.75" customHeight="1">
      <c r="A21" s="8" t="s">
        <v>26</v>
      </c>
      <c r="B21" s="3" t="n">
        <v>41268</v>
      </c>
      <c r="C21" s="16" t="n">
        <v>5.3100077974816449</v>
      </c>
      <c r="D21" s="3" t="n">
        <v>23951</v>
      </c>
      <c r="E21" s="3" t="n">
        <v>17317</v>
      </c>
      <c r="F21" s="3" t="n">
        <v>2536</v>
      </c>
      <c r="G21" s="3" t="n">
        <v>1136</v>
      </c>
      <c r="H21" s="3" t="n">
        <v>1400</v>
      </c>
      <c r="I21" s="12"/>
    </row>
    <row r="22" ht="12.75" customHeight="1">
      <c r="A22" s="8" t="s">
        <v>27</v>
      </c>
      <c r="B22" s="3" t="n">
        <v>56429</v>
      </c>
      <c r="C22" s="16" t="n">
        <v>7.2607935931979197</v>
      </c>
      <c r="D22" s="3" t="n">
        <v>18545</v>
      </c>
      <c r="E22" s="3" t="n">
        <v>37884</v>
      </c>
      <c r="F22" s="3" t="n">
        <v>9403</v>
      </c>
      <c r="G22" s="3" t="n">
        <v>3205</v>
      </c>
      <c r="H22" s="3" t="n">
        <v>6197</v>
      </c>
      <c r="I22" s="12"/>
    </row>
    <row r="23" ht="12.75" customHeight="1">
      <c r="A23" s="7" t="s">
        <v>28</v>
      </c>
      <c r="B23" s="4" t="n">
        <v>36549</v>
      </c>
      <c r="C23" s="42" t="n">
        <v>4.7028078654200991</v>
      </c>
      <c r="D23" s="4" t="n">
        <v>28676</v>
      </c>
      <c r="E23" s="4" t="n">
        <v>7873</v>
      </c>
      <c r="F23" s="4" t="n">
        <v>3269</v>
      </c>
      <c r="G23" s="4" t="n">
        <v>2841</v>
      </c>
      <c r="H23" s="4" t="n">
        <v>428</v>
      </c>
    </row>
    <row r="24" ht="12.75" customHeight="1">
      <c r="A24" s="7" t="s">
        <v>29</v>
      </c>
      <c r="B24" s="4" t="n">
        <v>40043</v>
      </c>
      <c r="C24" s="42" t="n">
        <v>5.1523854374953357</v>
      </c>
      <c r="D24" s="4" t="n">
        <v>21500</v>
      </c>
      <c r="E24" s="4" t="n">
        <v>18543</v>
      </c>
      <c r="F24" s="4" t="n">
        <v>11590</v>
      </c>
      <c r="G24" s="4" t="n">
        <v>5125</v>
      </c>
      <c r="H24" s="4" t="n">
        <v>6465</v>
      </c>
    </row>
    <row r="25" ht="12.75" customHeight="1">
      <c r="A25" s="8" t="s">
        <v>30</v>
      </c>
      <c r="B25" s="3" t="n">
        <v>8945</v>
      </c>
      <c r="C25" s="16" t="n">
        <v>1.1509649061857448</v>
      </c>
      <c r="D25" s="3" t="n">
        <v>4086</v>
      </c>
      <c r="E25" s="3" t="n">
        <v>4859</v>
      </c>
      <c r="F25" s="3" t="n">
        <v>520</v>
      </c>
      <c r="G25" s="3" t="n">
        <v>208</v>
      </c>
      <c r="H25" s="3" t="n">
        <v>312</v>
      </c>
    </row>
    <row r="26" ht="12.75" customHeight="1">
      <c r="A26" s="8" t="s">
        <v>31</v>
      </c>
      <c r="B26" s="3" t="n">
        <v>31098</v>
      </c>
      <c r="C26" s="16" t="n">
        <v>4.0014205313095905</v>
      </c>
      <c r="D26" s="3" t="n">
        <v>17414</v>
      </c>
      <c r="E26" s="3" t="n">
        <v>13684</v>
      </c>
      <c r="F26" s="3" t="n">
        <v>11070</v>
      </c>
      <c r="G26" s="3" t="n">
        <v>4917</v>
      </c>
      <c r="H26" s="3" t="n">
        <v>6153</v>
      </c>
    </row>
    <row r="27" ht="12.75" customHeight="1">
      <c r="A27" s="7" t="s">
        <v>32</v>
      </c>
      <c r="B27" s="4" t="n">
        <v>41116</v>
      </c>
      <c r="C27" s="42" t="n">
        <v>5.2904497577119152</v>
      </c>
      <c r="D27" s="4" t="n">
        <v>27101</v>
      </c>
      <c r="E27" s="4" t="n">
        <v>14015</v>
      </c>
      <c r="F27" s="4" t="n">
        <v>1982</v>
      </c>
      <c r="G27" s="4" t="n">
        <v>836</v>
      </c>
      <c r="H27" s="4" t="n">
        <v>1146</v>
      </c>
    </row>
    <row r="28" ht="12.75" customHeight="1">
      <c r="A28" s="8" t="s">
        <v>33</v>
      </c>
      <c r="B28" s="3" t="n">
        <v>6799</v>
      </c>
      <c r="C28" s="16" t="n">
        <v>0.87483626575258566</v>
      </c>
      <c r="D28" s="3" t="n">
        <v>4490</v>
      </c>
      <c r="E28" s="3" t="n">
        <v>2309</v>
      </c>
      <c r="F28" s="3" t="n">
        <v>68</v>
      </c>
      <c r="G28" s="3" t="n">
        <v>39</v>
      </c>
      <c r="H28" s="3" t="n">
        <v>29</v>
      </c>
    </row>
    <row r="29" ht="12.75" customHeight="1">
      <c r="A29" s="8" t="s">
        <v>34</v>
      </c>
      <c r="B29" s="3" t="n">
        <v>15903</v>
      </c>
      <c r="C29" s="16" t="n">
        <v>2.046259910907982</v>
      </c>
      <c r="D29" s="3" t="n">
        <v>11876</v>
      </c>
      <c r="E29" s="3" t="n">
        <v>4027</v>
      </c>
      <c r="F29" s="3" t="n">
        <v>821</v>
      </c>
      <c r="G29" s="3" t="n">
        <v>350</v>
      </c>
      <c r="H29" s="3" t="n">
        <v>471</v>
      </c>
    </row>
    <row r="30" ht="12.75" customHeight="1">
      <c r="A30" s="8" t="s">
        <v>35</v>
      </c>
      <c r="B30" s="3" t="n">
        <v>7256</v>
      </c>
      <c r="C30" s="16" t="n">
        <v>0.9336390563760496</v>
      </c>
      <c r="D30" s="3" t="n">
        <v>4904</v>
      </c>
      <c r="E30" s="3" t="n">
        <v>2352</v>
      </c>
      <c r="F30" s="3" t="n">
        <v>288</v>
      </c>
      <c r="G30" s="3" t="n">
        <v>113</v>
      </c>
      <c r="H30" s="3" t="n">
        <v>175</v>
      </c>
    </row>
    <row r="31" ht="12.75" customHeight="1">
      <c r="A31" s="8" t="s">
        <v>20</v>
      </c>
      <c r="B31" s="3" t="n">
        <v>11158</v>
      </c>
      <c r="C31" s="16" t="n">
        <v>1.435714524675298</v>
      </c>
      <c r="D31" s="3" t="n">
        <v>5831</v>
      </c>
      <c r="E31" s="3" t="n">
        <v>5327</v>
      </c>
      <c r="F31" s="3" t="n">
        <v>805</v>
      </c>
      <c r="G31" s="3" t="n">
        <v>334</v>
      </c>
      <c r="H31" s="3" t="n">
        <v>471</v>
      </c>
    </row>
    <row r="32" ht="12.75" customHeight="1">
      <c r="A32" s="7" t="s">
        <v>36</v>
      </c>
      <c r="B32" s="4" t="n">
        <v>41568</v>
      </c>
      <c r="C32" s="42" t="n">
        <v>5.3486091917640062</v>
      </c>
      <c r="D32" s="4" t="n">
        <v>19965</v>
      </c>
      <c r="E32" s="4" t="n">
        <v>21603</v>
      </c>
      <c r="F32" s="4" t="n">
        <v>767</v>
      </c>
      <c r="G32" s="4" t="n">
        <v>302</v>
      </c>
      <c r="H32" s="4" t="n">
        <v>465</v>
      </c>
    </row>
    <row r="33" ht="12.75" customHeight="1">
      <c r="A33" s="8" t="s">
        <v>37</v>
      </c>
      <c r="B33" s="3" t="n">
        <v>27181</v>
      </c>
      <c r="C33" s="16" t="n">
        <v>3.4974149932962244</v>
      </c>
      <c r="D33" s="3" t="n">
        <v>12729</v>
      </c>
      <c r="E33" s="3" t="n">
        <v>14452</v>
      </c>
      <c r="F33" s="3" t="n">
        <v>204</v>
      </c>
      <c r="G33" s="3" t="n">
        <v>71</v>
      </c>
      <c r="H33" s="3" t="n">
        <v>133</v>
      </c>
    </row>
    <row r="34" ht="24.9" customHeight="1">
      <c r="A34" s="9" t="s">
        <v>38</v>
      </c>
      <c r="B34" s="3" t="n">
        <v>10024</v>
      </c>
      <c r="C34" s="16" t="n">
        <v>1.2898012542879715</v>
      </c>
      <c r="D34" s="3" t="n">
        <v>5040</v>
      </c>
      <c r="E34" s="3" t="n">
        <v>4984</v>
      </c>
      <c r="F34" s="3" t="n">
        <v>151</v>
      </c>
      <c r="G34" s="3" t="n">
        <v>58</v>
      </c>
      <c r="H34" s="3" t="n">
        <v>93</v>
      </c>
    </row>
    <row r="35" ht="12.75" customHeight="1">
      <c r="A35" s="8" t="s">
        <v>20</v>
      </c>
      <c r="B35" s="3" t="n">
        <v>4363</v>
      </c>
      <c r="C35" s="16" t="n">
        <v>0.56139294417981045</v>
      </c>
      <c r="D35" s="3" t="n">
        <v>2196</v>
      </c>
      <c r="E35" s="3" t="n">
        <v>2167</v>
      </c>
      <c r="F35" s="3" t="n">
        <v>412</v>
      </c>
      <c r="G35" s="3" t="n">
        <v>173</v>
      </c>
      <c r="H35" s="3" t="n">
        <v>239</v>
      </c>
      <c r="J35" s="13"/>
    </row>
    <row r="36" ht="12.75" customHeight="1">
      <c r="A36" s="7" t="s">
        <v>39</v>
      </c>
      <c r="B36" s="4" t="n">
        <v>19157</v>
      </c>
      <c r="C36" s="42" t="n">
        <v>2.4649563675573294</v>
      </c>
      <c r="D36" s="4" t="n">
        <v>6484</v>
      </c>
      <c r="E36" s="4" t="n">
        <v>12673</v>
      </c>
      <c r="F36" s="4" t="n">
        <v>4154</v>
      </c>
      <c r="G36" s="4" t="n">
        <v>1447</v>
      </c>
      <c r="H36" s="4" t="n">
        <v>2707</v>
      </c>
    </row>
    <row r="37" ht="26.7" customHeight="1">
      <c r="A37" s="7" t="s">
        <v>40</v>
      </c>
      <c r="B37" s="4" t="n">
        <v>60216</v>
      </c>
      <c r="C37" s="42" t="n">
        <v>7.748071860355596</v>
      </c>
      <c r="D37" s="4" t="n">
        <v>27844</v>
      </c>
      <c r="E37" s="4" t="n">
        <v>32372</v>
      </c>
      <c r="F37" s="4" t="n">
        <v>7101</v>
      </c>
      <c r="G37" s="4" t="n">
        <v>2423</v>
      </c>
      <c r="H37" s="4" t="n">
        <v>4678</v>
      </c>
    </row>
    <row r="38" ht="12.75" customHeight="1">
      <c r="A38" s="8" t="s">
        <v>41</v>
      </c>
      <c r="B38" s="3" t="n">
        <v>14486</v>
      </c>
      <c r="C38" s="16" t="n">
        <v>1.8639326585809612</v>
      </c>
      <c r="D38" s="3" t="n">
        <v>3766</v>
      </c>
      <c r="E38" s="3" t="n">
        <v>10720</v>
      </c>
      <c r="F38" s="3" t="n">
        <v>2430</v>
      </c>
      <c r="G38" s="3" t="n">
        <v>702</v>
      </c>
      <c r="H38" s="3" t="n">
        <v>1728</v>
      </c>
    </row>
    <row r="39" ht="26.7" customHeight="1">
      <c r="A39" s="9" t="s">
        <v>42</v>
      </c>
      <c r="B39" s="3" t="n">
        <v>18876</v>
      </c>
      <c r="C39" s="16" t="n">
        <v>2.4287997282461844</v>
      </c>
      <c r="D39" s="3" t="n">
        <v>10026</v>
      </c>
      <c r="E39" s="3" t="n">
        <v>8850</v>
      </c>
      <c r="F39" s="3" t="n">
        <v>1365</v>
      </c>
      <c r="G39" s="3" t="n">
        <v>489</v>
      </c>
      <c r="H39" s="3" t="n">
        <v>876</v>
      </c>
    </row>
    <row r="40" ht="23.1" customHeight="1">
      <c r="A40" s="9" t="s">
        <v>43</v>
      </c>
      <c r="B40" s="3" t="n">
        <v>11735</v>
      </c>
      <c r="C40" s="16" t="n">
        <v>1.5099578730117065</v>
      </c>
      <c r="D40" s="3" t="n">
        <v>7346</v>
      </c>
      <c r="E40" s="3" t="n">
        <v>4389</v>
      </c>
      <c r="F40" s="3" t="n">
        <v>1072</v>
      </c>
      <c r="G40" s="3" t="n">
        <v>460</v>
      </c>
      <c r="H40" s="3" t="n">
        <v>612</v>
      </c>
    </row>
    <row r="41" ht="12.75" customHeight="1">
      <c r="A41" s="8" t="s">
        <v>44</v>
      </c>
      <c r="B41" s="3" t="n">
        <v>5419</v>
      </c>
      <c r="C41" s="16" t="n">
        <v>0.69726985205372283</v>
      </c>
      <c r="D41" s="3" t="n">
        <v>2632</v>
      </c>
      <c r="E41" s="3" t="n">
        <v>2787</v>
      </c>
      <c r="F41" s="3" t="n">
        <v>273</v>
      </c>
      <c r="G41" s="3" t="n">
        <v>107</v>
      </c>
      <c r="H41" s="3" t="n">
        <v>166</v>
      </c>
    </row>
    <row r="42" ht="12.75" customHeight="1">
      <c r="A42" s="8" t="s">
        <v>45</v>
      </c>
      <c r="B42" s="3" t="n">
        <v>7815</v>
      </c>
      <c r="C42" s="16" t="n">
        <v>1.0055663210555166</v>
      </c>
      <c r="D42" s="3" t="n">
        <v>3259</v>
      </c>
      <c r="E42" s="3" t="n">
        <v>4556</v>
      </c>
      <c r="F42" s="3" t="n">
        <v>1375</v>
      </c>
      <c r="G42" s="3" t="n">
        <v>491</v>
      </c>
      <c r="H42" s="3" t="n">
        <v>884</v>
      </c>
    </row>
    <row r="43" ht="12.75" customHeight="1">
      <c r="A43" s="8" t="s">
        <v>20</v>
      </c>
      <c r="B43" s="3" t="n">
        <v>1885</v>
      </c>
      <c r="C43" s="16" t="n">
        <v>0.24254542740750462</v>
      </c>
      <c r="D43" s="3" t="n">
        <v>815</v>
      </c>
      <c r="E43" s="3" t="n">
        <v>1070</v>
      </c>
      <c r="F43" s="3" t="n">
        <v>586</v>
      </c>
      <c r="G43" s="3" t="n">
        <v>174</v>
      </c>
      <c r="H43" s="3" t="n">
        <v>412</v>
      </c>
    </row>
    <row r="44" ht="12.75" customHeight="1">
      <c r="A44" s="7" t="s">
        <v>46</v>
      </c>
      <c r="B44" s="4" t="n">
        <v>54887</v>
      </c>
      <c r="C44" s="42" t="n">
        <v>7.0623824265865816</v>
      </c>
      <c r="D44" s="4" t="n">
        <v>28777</v>
      </c>
      <c r="E44" s="4" t="n">
        <v>26110</v>
      </c>
      <c r="F44" s="4" t="n">
        <v>6948</v>
      </c>
      <c r="G44" s="4" t="n">
        <v>3313</v>
      </c>
      <c r="H44" s="4" t="n">
        <v>3635</v>
      </c>
    </row>
    <row r="45" ht="12.75" customHeight="1">
      <c r="A45" s="8" t="s">
        <v>48</v>
      </c>
      <c r="B45" s="3" t="n">
        <v>18770</v>
      </c>
      <c r="C45" s="16" t="n">
        <v>2.4151605689330831</v>
      </c>
      <c r="D45" s="3" t="n">
        <v>12419</v>
      </c>
      <c r="E45" s="3" t="n">
        <v>6351</v>
      </c>
      <c r="F45" s="3" t="n">
        <v>2503</v>
      </c>
      <c r="G45" s="3" t="n">
        <v>1105</v>
      </c>
      <c r="H45" s="3" t="n">
        <v>1398</v>
      </c>
    </row>
    <row r="46" ht="12.75" customHeight="1">
      <c r="A46" s="8" t="s">
        <v>49</v>
      </c>
      <c r="B46" s="3" t="n">
        <v>20147</v>
      </c>
      <c r="C46" s="16" t="n">
        <v>2.5923409686891223</v>
      </c>
      <c r="D46" s="3" t="n">
        <v>8158</v>
      </c>
      <c r="E46" s="3" t="n">
        <v>11989</v>
      </c>
      <c r="F46" s="3" t="n">
        <v>2036</v>
      </c>
      <c r="G46" s="3" t="n">
        <v>828</v>
      </c>
      <c r="H46" s="3" t="n">
        <v>1208</v>
      </c>
    </row>
    <row r="47" ht="25.35" customHeight="1">
      <c r="A47" s="8" t="s">
        <v>106</v>
      </c>
      <c r="B47" s="3" t="n">
        <v>6931</v>
      </c>
      <c r="C47" s="16" t="n">
        <v>0.89182087923682474</v>
      </c>
      <c r="D47" s="3" t="n">
        <v>3225</v>
      </c>
      <c r="E47" s="3" t="n">
        <v>3706</v>
      </c>
      <c r="F47" s="3" t="n">
        <v>819</v>
      </c>
      <c r="G47" s="3" t="n">
        <v>405</v>
      </c>
      <c r="H47" s="3" t="n">
        <v>414</v>
      </c>
    </row>
    <row r="48" ht="12.75" customHeight="1">
      <c r="A48" s="8" t="s">
        <v>20</v>
      </c>
      <c r="B48" s="3" t="n">
        <v>9039</v>
      </c>
      <c r="C48" s="16" t="n">
        <v>1.1630600097275514</v>
      </c>
      <c r="D48" s="3" t="n">
        <v>4975</v>
      </c>
      <c r="E48" s="3" t="n">
        <v>4064</v>
      </c>
      <c r="F48" s="3" t="n">
        <v>1590</v>
      </c>
      <c r="G48" s="3" t="n">
        <v>975</v>
      </c>
      <c r="H48" s="3" t="n">
        <v>615</v>
      </c>
    </row>
    <row r="49" ht="12.75" customHeight="1">
      <c r="A49" s="7" t="s">
        <v>50</v>
      </c>
      <c r="B49" s="4" t="n">
        <v>124090</v>
      </c>
      <c r="C49" s="42" t="n">
        <v>15.966823388327454</v>
      </c>
      <c r="D49" s="4" t="n">
        <v>49541</v>
      </c>
      <c r="E49" s="4" t="n">
        <v>74549</v>
      </c>
      <c r="F49" s="4" t="n">
        <v>533</v>
      </c>
      <c r="G49" s="4" t="n">
        <v>314</v>
      </c>
      <c r="H49" s="4" t="n">
        <v>219</v>
      </c>
    </row>
    <row r="50" ht="12.75" customHeight="1">
      <c r="A50" s="7" t="s">
        <v>51</v>
      </c>
      <c r="B50" s="4" t="n">
        <v>32917</v>
      </c>
      <c r="C50" s="42" t="n">
        <v>4.2354736519749761</v>
      </c>
      <c r="D50" s="4" t="n">
        <v>14609</v>
      </c>
      <c r="E50" s="4" t="n">
        <v>18308</v>
      </c>
      <c r="F50" s="4" t="n">
        <v>5037</v>
      </c>
      <c r="G50" s="4" t="n">
        <v>2639</v>
      </c>
      <c r="H50" s="4" t="n">
        <v>2398</v>
      </c>
    </row>
    <row r="51" ht="12.75" customHeight="1">
      <c r="A51" s="7" t="s">
        <v>52</v>
      </c>
      <c r="B51" s="4" t="n">
        <v>55342</v>
      </c>
      <c r="C51" s="42" t="n">
        <v>7.1209278745814961</v>
      </c>
      <c r="D51" s="4" t="n">
        <v>14108</v>
      </c>
      <c r="E51" s="4" t="n">
        <v>41234</v>
      </c>
      <c r="F51" s="4" t="n">
        <v>4535</v>
      </c>
      <c r="G51" s="4" t="n">
        <v>1152</v>
      </c>
      <c r="H51" s="4" t="n">
        <v>3383</v>
      </c>
    </row>
    <row r="52" ht="12.75" customHeight="1">
      <c r="A52" s="7" t="s">
        <v>53</v>
      </c>
      <c r="B52" s="4" t="n">
        <v>13333</v>
      </c>
      <c r="C52" s="42" t="n">
        <v>1.7155746332224187</v>
      </c>
      <c r="D52" s="4" t="n">
        <v>7426</v>
      </c>
      <c r="E52" s="4" t="n">
        <v>5907</v>
      </c>
      <c r="F52" s="4" t="n">
        <v>2550</v>
      </c>
      <c r="G52" s="4" t="n">
        <v>1056</v>
      </c>
      <c r="H52" s="4" t="n">
        <v>1494</v>
      </c>
    </row>
    <row r="53" ht="12.75" customHeight="1">
      <c r="A53" s="7" t="s">
        <v>54</v>
      </c>
      <c r="B53" s="4" t="n">
        <v>24961</v>
      </c>
      <c r="C53" s="42" t="n">
        <v>3.2117646756067497</v>
      </c>
      <c r="D53" s="4" t="n">
        <v>8947</v>
      </c>
      <c r="E53" s="4" t="n">
        <v>16014</v>
      </c>
      <c r="F53" s="4" t="n">
        <v>3151</v>
      </c>
      <c r="G53" s="4" t="n">
        <v>1020</v>
      </c>
      <c r="H53" s="4" t="n">
        <v>2131</v>
      </c>
    </row>
    <row r="54" ht="27" customHeight="1">
      <c r="A54" s="9" t="s">
        <v>104</v>
      </c>
      <c r="B54" s="3" t="n">
        <v>16364</v>
      </c>
      <c r="C54" s="16" t="n">
        <v>2.1055773867885441</v>
      </c>
      <c r="D54" s="3" t="n">
        <v>6251</v>
      </c>
      <c r="E54" s="3" t="n">
        <v>10113</v>
      </c>
      <c r="F54" s="3" t="n">
        <v>1553</v>
      </c>
      <c r="G54" s="3" t="n">
        <v>584</v>
      </c>
      <c r="H54" s="3" t="n">
        <v>969</v>
      </c>
      <c r="J54" s="12"/>
    </row>
    <row r="55" ht="12.75" customHeight="1">
      <c r="A55" s="8" t="s">
        <v>20</v>
      </c>
      <c r="B55" s="3" t="n">
        <v>8597</v>
      </c>
      <c r="C55" s="16" t="n">
        <v>1.1061872888182054</v>
      </c>
      <c r="D55" s="3" t="n">
        <v>2696</v>
      </c>
      <c r="E55" s="3" t="n">
        <v>5901</v>
      </c>
      <c r="F55" s="3" t="n">
        <v>1598</v>
      </c>
      <c r="G55" s="3" t="n">
        <v>436</v>
      </c>
      <c r="H55" s="3" t="n">
        <v>1162</v>
      </c>
    </row>
    <row r="56" ht="12.75" customHeight="1">
      <c r="A56" s="7" t="s">
        <v>55</v>
      </c>
      <c r="B56" s="4" t="n">
        <v>834</v>
      </c>
      <c r="C56" s="42" t="n">
        <v>0.10731187610496491</v>
      </c>
      <c r="D56" s="4" t="n">
        <v>156</v>
      </c>
      <c r="E56" s="4" t="n">
        <v>678</v>
      </c>
      <c r="F56" s="4" t="n">
        <v>761</v>
      </c>
      <c r="G56" s="4" t="n">
        <v>123</v>
      </c>
      <c r="H56" s="4" t="n">
        <v>638</v>
      </c>
    </row>
    <row r="57" ht="12.75" customHeight="1">
      <c r="A57" s="7" t="s">
        <v>56</v>
      </c>
      <c r="B57" s="4" t="n">
        <v>645</v>
      </c>
      <c r="C57" s="42" t="n">
        <v>8.2992997707077173E-2</v>
      </c>
      <c r="D57" s="4" t="n">
        <v>246</v>
      </c>
      <c r="E57" s="4" t="n">
        <v>399</v>
      </c>
      <c r="F57" s="4" t="n">
        <v>5</v>
      </c>
      <c r="G57" s="4" t="n">
        <v>2</v>
      </c>
      <c r="H57" s="4" t="n">
        <v>3</v>
      </c>
    </row>
    <row r="58" ht="12.75" customHeight="1">
      <c r="A58" s="7" t="s">
        <v>57</v>
      </c>
      <c r="B58" s="4" t="n">
        <v>764</v>
      </c>
      <c r="C58" s="42" t="n">
        <v>9.8304884105747239E-2</v>
      </c>
      <c r="D58" s="4" t="n">
        <v>414</v>
      </c>
      <c r="E58" s="4" t="n">
        <v>350</v>
      </c>
      <c r="F58" s="4" t="n">
        <v>7</v>
      </c>
      <c r="G58" s="4" t="n">
        <v>3</v>
      </c>
      <c r="H58" s="4" t="n">
        <v>4</v>
      </c>
    </row>
    <row r="59" ht="12.75" customHeight="1">
      <c r="A59" s="7" t="s">
        <v>58</v>
      </c>
      <c r="B59" s="4" t="n">
        <v>734</v>
      </c>
      <c r="C59" s="42" t="n">
        <v>9.4444744677511086E-2</v>
      </c>
      <c r="D59" s="4" t="n">
        <v>731</v>
      </c>
      <c r="E59" s="4" t="n">
        <v>3</v>
      </c>
      <c r="F59" s="41" t="s">
        <v>64</v>
      </c>
      <c r="G59" s="41" t="s">
        <v>64</v>
      </c>
      <c r="H59" s="41" t="s">
        <v>64</v>
      </c>
    </row>
    <row r="60" ht="12.75" customHeight="1">
      <c r="A60" s="10" t="s">
        <v>59</v>
      </c>
      <c r="B60" s="4" t="n">
        <v>14988</v>
      </c>
      <c r="C60" s="43" t="n">
        <v>1.9285256583467796</v>
      </c>
      <c r="D60" s="4" t="n">
        <v>1200</v>
      </c>
      <c r="E60" s="4" t="n">
        <v>13788</v>
      </c>
      <c r="F60" s="41" t="s">
        <v>64</v>
      </c>
      <c r="G60" s="41" t="s">
        <v>64</v>
      </c>
      <c r="H60" s="41" t="s">
        <v>64</v>
      </c>
    </row>
    <row r="61" ht="12.75" customHeight="1">
      <c r="A61" s="23" t="s">
        <v>60</v>
      </c>
      <c r="B61" s="23"/>
      <c r="C61" s="23"/>
      <c r="D61" s="23"/>
      <c r="E61" s="23"/>
      <c r="F61" s="23"/>
      <c r="G61" s="23"/>
      <c r="H61" s="23"/>
    </row>
    <row r="62" ht="23.1" customHeight="1">
      <c r="A62" s="44" t="s">
        <v>105</v>
      </c>
      <c r="B62" s="24"/>
      <c r="C62" s="24"/>
      <c r="D62" s="24"/>
      <c r="E62" s="24"/>
      <c r="F62" s="24"/>
      <c r="G62" s="24"/>
      <c r="H62" s="24"/>
    </row>
    <row r="63" ht="12.75" customHeight="1">
      <c r="A63" s="25"/>
      <c r="B63" s="25"/>
      <c r="C63" s="25"/>
      <c r="D63" s="25"/>
      <c r="E63" s="25"/>
      <c r="F63" s="25"/>
      <c r="G63" s="25"/>
      <c r="H63" s="25"/>
    </row>
    <row r="67" ht="12.75" customHeight="1">
      <c r="D67" s="2"/>
    </row>
  </sheetData>
  <mergeCells count="13">
    <mergeCell ref="A61:H61"/>
    <mergeCell ref="A62:H62"/>
    <mergeCell ref="A63:H63"/>
    <mergeCell ref="A2:F2"/>
    <mergeCell ref="G2:H2"/>
    <mergeCell ref="A3:A5"/>
    <mergeCell ref="B3:E3"/>
    <mergeCell ref="F3:H3"/>
    <mergeCell ref="B4:B5"/>
    <mergeCell ref="C4:C5"/>
    <mergeCell ref="D4:E4"/>
    <mergeCell ref="F4:F5"/>
    <mergeCell ref="G4:H4"/>
  </mergeCells>
  <pageMargins left="0.78740157480314965" right="0.78740157480314965" top="0.98425196850393704" bottom="0.98425196850393704" header="0.51181102362204722" footer="0.51181102362204722"/>
  <pageSetup paperSize="9" scale="69" orientation="portrait" horizontalDpi="4294967292" verticalDpi="429496729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workbookViewId="0"/>
  </sheetViews>
  <sheetFormatPr defaultRowHeight="15.0" baseColWidth="10"/>
  <cols>
    <col min="1" max="1" width="55.44140625" hidden="0" customWidth="1"/>
    <col min="2" max="2" width="10.6640625" hidden="0" customWidth="1"/>
    <col min="3" max="3" width="10.6640625" hidden="0" customWidth="1"/>
    <col min="4" max="4" width="10.6640625" hidden="0" customWidth="1"/>
    <col min="5" max="5" width="10.6640625" hidden="0" customWidth="1"/>
    <col min="6" max="6" width="10.6640625" hidden="0" customWidth="1"/>
    <col min="7" max="7" width="10.6640625" hidden="0" customWidth="1"/>
    <col min="8" max="8" width="10.6640625" hidden="0" customWidth="1"/>
  </cols>
  <sheetData>
    <row r="1" ht="12.75" customHeight="1">
      <c r="A1" s="1" t="s">
        <v>62</v>
      </c>
    </row>
    <row r="2" ht="12.75" customHeight="1">
      <c r="A2" s="26" t="s">
        <v>68</v>
      </c>
      <c r="B2" s="26"/>
      <c r="C2" s="26"/>
      <c r="D2" s="26"/>
      <c r="E2" s="26"/>
      <c r="F2" s="26"/>
      <c r="G2" s="27" t="s">
        <v>1</v>
      </c>
      <c r="H2" s="27"/>
    </row>
    <row r="3" ht="12.75" customHeight="1">
      <c r="A3" s="28" t="s">
        <v>67</v>
      </c>
      <c r="B3" s="31" t="s">
        <v>66</v>
      </c>
      <c r="C3" s="33"/>
      <c r="D3" s="33"/>
      <c r="E3" s="34"/>
      <c r="F3" s="35" t="s">
        <v>4</v>
      </c>
      <c r="G3" s="36"/>
      <c r="H3" s="36"/>
    </row>
    <row r="4" ht="12.75" customHeight="1">
      <c r="A4" s="29"/>
      <c r="B4" s="37" t="s">
        <v>5</v>
      </c>
      <c r="C4" s="39" t="s">
        <v>6</v>
      </c>
      <c r="D4" s="31" t="s">
        <v>7</v>
      </c>
      <c r="E4" s="34"/>
      <c r="F4" s="37" t="s">
        <v>5</v>
      </c>
      <c r="G4" s="35" t="s">
        <v>7</v>
      </c>
      <c r="H4" s="36"/>
    </row>
    <row r="5" ht="12.75" customHeight="1">
      <c r="A5" s="30"/>
      <c r="B5" s="38"/>
      <c r="C5" s="40"/>
      <c r="D5" s="19" t="s">
        <v>8</v>
      </c>
      <c r="E5" s="19" t="s">
        <v>9</v>
      </c>
      <c r="F5" s="38"/>
      <c r="G5" s="20" t="s">
        <v>8</v>
      </c>
      <c r="H5" s="21" t="s">
        <v>9</v>
      </c>
    </row>
    <row r="6" ht="12.75" customHeight="1">
      <c r="A6" s="11" t="s">
        <v>10</v>
      </c>
      <c r="B6" s="14" t="n">
        <v>786384</v>
      </c>
      <c r="C6" s="15" t="n">
        <v>100</v>
      </c>
      <c r="D6" s="17" t="n">
        <v>399182</v>
      </c>
      <c r="E6" s="17" t="n">
        <v>387202</v>
      </c>
      <c r="F6" s="17" t="n">
        <v>72791</v>
      </c>
      <c r="G6" s="17" t="n">
        <v>31302</v>
      </c>
      <c r="H6" s="17" t="n">
        <v>41489</v>
      </c>
    </row>
    <row r="7" ht="12.75" customHeight="1">
      <c r="A7" s="7" t="s">
        <v>11</v>
      </c>
      <c r="B7" s="4" t="n">
        <v>735</v>
      </c>
      <c r="C7" s="42" t="n">
        <f>B7/$B$6*100</f>
        <v>9.3465787706769207E-2</v>
      </c>
      <c r="D7" s="4" t="n">
        <v>399</v>
      </c>
      <c r="E7" s="4" t="n">
        <v>336</v>
      </c>
      <c r="F7" s="4" t="n">
        <v>95</v>
      </c>
      <c r="G7" s="4" t="n">
        <v>44</v>
      </c>
      <c r="H7" s="4" t="n">
        <v>51</v>
      </c>
    </row>
    <row r="8" ht="12.75" customHeight="1">
      <c r="A8" s="7" t="s">
        <v>12</v>
      </c>
      <c r="B8" s="4" t="n">
        <v>229</v>
      </c>
      <c r="C8" s="42" t="n">
        <f t="shared" ref="C8:C60" si="0">B8/$B$6*100</f>
        <v>2.9120633176666869E-2</v>
      </c>
      <c r="D8" s="4" t="n">
        <v>172</v>
      </c>
      <c r="E8" s="4" t="n">
        <v>57</v>
      </c>
      <c r="F8" s="4" t="n">
        <v>3</v>
      </c>
      <c r="G8" s="4" t="n">
        <v>1</v>
      </c>
      <c r="H8" s="41" t="n">
        <v>2</v>
      </c>
    </row>
    <row r="9" ht="12.75" customHeight="1">
      <c r="A9" s="7" t="s">
        <v>14</v>
      </c>
      <c r="B9" s="4" t="n">
        <v>53964</v>
      </c>
      <c r="C9" s="42" t="n">
        <f t="shared" si="0"/>
        <v>6.8622962827320997</v>
      </c>
      <c r="D9" s="4" t="n">
        <v>38279</v>
      </c>
      <c r="E9" s="4" t="n">
        <v>15685</v>
      </c>
      <c r="F9" s="4" t="n">
        <v>1752</v>
      </c>
      <c r="G9" s="4" t="n">
        <v>821</v>
      </c>
      <c r="H9" s="4" t="n">
        <v>931</v>
      </c>
    </row>
    <row r="10" ht="12.75" customHeight="1">
      <c r="A10" s="8" t="s">
        <v>15</v>
      </c>
      <c r="B10" s="3" t="n">
        <v>6407</v>
      </c>
      <c r="C10" s="16" t="n">
        <f t="shared" si="0"/>
        <v>0.81474190726159235</v>
      </c>
      <c r="D10" s="3" t="n">
        <v>3668</v>
      </c>
      <c r="E10" s="3" t="n">
        <v>2739</v>
      </c>
      <c r="F10" s="3" t="n">
        <v>533</v>
      </c>
      <c r="G10" s="3" t="n">
        <v>195</v>
      </c>
      <c r="H10" s="3" t="n">
        <v>338</v>
      </c>
    </row>
    <row r="11" ht="12.75" customHeight="1">
      <c r="A11" s="8" t="s">
        <v>16</v>
      </c>
      <c r="B11" s="3" t="n">
        <v>4063</v>
      </c>
      <c r="C11" s="16" t="n">
        <f t="shared" si="0"/>
        <v>0.51666870129605891</v>
      </c>
      <c r="D11" s="3" t="n">
        <v>2222</v>
      </c>
      <c r="E11" s="3" t="n">
        <v>1841</v>
      </c>
      <c r="F11" s="3" t="n">
        <v>36</v>
      </c>
      <c r="G11" s="3" t="n">
        <v>12</v>
      </c>
      <c r="H11" s="3" t="n">
        <v>24</v>
      </c>
    </row>
    <row r="12" ht="12.75" customHeight="1">
      <c r="A12" s="8" t="s">
        <v>17</v>
      </c>
      <c r="B12" s="3" t="n">
        <v>3627</v>
      </c>
      <c r="C12" s="16" t="n">
        <f t="shared" si="0"/>
        <v>0.46122505035707745</v>
      </c>
      <c r="D12" s="3" t="n">
        <v>2840</v>
      </c>
      <c r="E12" s="3" t="n">
        <v>787</v>
      </c>
      <c r="F12" s="3" t="n">
        <v>168</v>
      </c>
      <c r="G12" s="3" t="n">
        <v>96</v>
      </c>
      <c r="H12" s="3" t="n">
        <v>72</v>
      </c>
    </row>
    <row r="13" ht="12.75" customHeight="1">
      <c r="A13" s="8" t="s">
        <v>18</v>
      </c>
      <c r="B13" s="3" t="n">
        <v>9382</v>
      </c>
      <c r="C13" s="16" t="n">
        <f t="shared" si="0"/>
        <v>1.1930558098842297</v>
      </c>
      <c r="D13" s="3" t="n">
        <v>7096</v>
      </c>
      <c r="E13" s="3" t="n">
        <v>2286</v>
      </c>
      <c r="F13" s="3" t="n">
        <v>94</v>
      </c>
      <c r="G13" s="3" t="n">
        <v>53</v>
      </c>
      <c r="H13" s="3" t="n">
        <v>41</v>
      </c>
      <c r="J13" s="13"/>
    </row>
    <row r="14" ht="12.75" customHeight="1">
      <c r="A14" s="8" t="s">
        <v>19</v>
      </c>
      <c r="B14" s="3" t="n">
        <v>5819</v>
      </c>
      <c r="C14" s="16" t="n">
        <f t="shared" si="0"/>
        <v>0.73996927709617699</v>
      </c>
      <c r="D14" s="3" t="n">
        <v>4795</v>
      </c>
      <c r="E14" s="3" t="n">
        <v>1024</v>
      </c>
      <c r="F14" s="3" t="n">
        <v>117</v>
      </c>
      <c r="G14" s="3" t="n">
        <v>70</v>
      </c>
      <c r="H14" s="3" t="n">
        <v>47</v>
      </c>
    </row>
    <row r="15" ht="12.75" customHeight="1">
      <c r="A15" s="8" t="s">
        <v>20</v>
      </c>
      <c r="B15" s="3" t="n">
        <v>24666</v>
      </c>
      <c r="C15" s="16" t="n">
        <f t="shared" si="0"/>
        <v>3.1366355368369652</v>
      </c>
      <c r="D15" s="3" t="n">
        <v>17658</v>
      </c>
      <c r="E15" s="3" t="n">
        <v>7008</v>
      </c>
      <c r="F15" s="3" t="n">
        <v>804</v>
      </c>
      <c r="G15" s="3" t="n">
        <v>395</v>
      </c>
      <c r="H15" s="3" t="n">
        <v>409</v>
      </c>
    </row>
    <row r="16" ht="12.75" customHeight="1">
      <c r="A16" s="7" t="s">
        <v>21</v>
      </c>
      <c r="B16" s="4" t="n">
        <v>6813</v>
      </c>
      <c r="C16" s="42" t="n">
        <f t="shared" si="0"/>
        <v>0.86637062809009346</v>
      </c>
      <c r="D16" s="4" t="n">
        <v>5339</v>
      </c>
      <c r="E16" s="4" t="n">
        <v>1474</v>
      </c>
      <c r="F16" s="4" t="n">
        <v>33</v>
      </c>
      <c r="G16" s="4" t="n">
        <v>29</v>
      </c>
      <c r="H16" s="4" t="n">
        <v>4</v>
      </c>
    </row>
    <row r="17" ht="12.75" customHeight="1">
      <c r="A17" s="7" t="s">
        <v>22</v>
      </c>
      <c r="B17" s="4" t="n">
        <v>941</v>
      </c>
      <c r="C17" s="42" t="n">
        <f t="shared" si="0"/>
        <v>0.1196616411320678</v>
      </c>
      <c r="D17" s="4" t="n">
        <v>722</v>
      </c>
      <c r="E17" s="4" t="n">
        <v>219</v>
      </c>
      <c r="F17" s="4" t="n">
        <v>29</v>
      </c>
      <c r="G17" s="4" t="n">
        <v>17</v>
      </c>
      <c r="H17" s="4" t="n">
        <v>12</v>
      </c>
    </row>
    <row r="18" ht="12.75" customHeight="1">
      <c r="A18" s="7" t="s">
        <v>23</v>
      </c>
      <c r="B18" s="4" t="n">
        <v>46373</v>
      </c>
      <c r="C18" s="42" t="n">
        <f t="shared" si="0"/>
        <v>5.8969918004435486</v>
      </c>
      <c r="D18" s="4" t="n">
        <v>41467</v>
      </c>
      <c r="E18" s="4" t="n">
        <v>4906</v>
      </c>
      <c r="F18" s="4" t="n">
        <v>2111</v>
      </c>
      <c r="G18" s="4" t="n">
        <v>1378</v>
      </c>
      <c r="H18" s="4" t="n">
        <v>733</v>
      </c>
    </row>
    <row r="19" ht="12.75" customHeight="1">
      <c r="A19" s="7" t="s">
        <v>24</v>
      </c>
      <c r="B19" s="4" t="n">
        <v>108479</v>
      </c>
      <c r="C19" s="42" t="n">
        <f t="shared" si="0"/>
        <v>13.794660115160024</v>
      </c>
      <c r="D19" s="4" t="n">
        <v>51098</v>
      </c>
      <c r="E19" s="4" t="n">
        <v>57381</v>
      </c>
      <c r="F19" s="4" t="n">
        <v>12776</v>
      </c>
      <c r="G19" s="4" t="n">
        <v>4855</v>
      </c>
      <c r="H19" s="4" t="n">
        <v>7921</v>
      </c>
    </row>
    <row r="20" ht="24" customHeight="1">
      <c r="A20" s="9" t="s">
        <v>25</v>
      </c>
      <c r="B20" s="3" t="n">
        <v>10338</v>
      </c>
      <c r="C20" s="16" t="n">
        <f t="shared" si="0"/>
        <v>1.3146249160715375</v>
      </c>
      <c r="D20" s="3" t="n">
        <v>8444</v>
      </c>
      <c r="E20" s="3" t="n">
        <v>1894</v>
      </c>
      <c r="F20" s="3" t="n">
        <v>587</v>
      </c>
      <c r="G20" s="3" t="n">
        <v>385</v>
      </c>
      <c r="H20" s="3" t="n">
        <v>202</v>
      </c>
    </row>
    <row r="21" ht="12.75" customHeight="1">
      <c r="A21" s="8" t="s">
        <v>26</v>
      </c>
      <c r="B21" s="3" t="n">
        <v>41531</v>
      </c>
      <c r="C21" s="16" t="n">
        <f t="shared" si="0"/>
        <v>5.2812620806120165</v>
      </c>
      <c r="D21" s="3" t="n">
        <v>24135</v>
      </c>
      <c r="E21" s="3" t="n">
        <v>17396</v>
      </c>
      <c r="F21" s="3" t="n">
        <v>2548</v>
      </c>
      <c r="G21" s="3" t="n">
        <v>1146</v>
      </c>
      <c r="H21" s="3" t="n">
        <v>1402</v>
      </c>
    </row>
    <row r="22" ht="12.75" customHeight="1">
      <c r="A22" s="8" t="s">
        <v>27</v>
      </c>
      <c r="B22" s="3" t="n">
        <v>56610</v>
      </c>
      <c r="C22" s="16" t="n">
        <f t="shared" si="0"/>
        <v>7.1987731184764687</v>
      </c>
      <c r="D22" s="3" t="n">
        <v>18519</v>
      </c>
      <c r="E22" s="3" t="n">
        <v>38091</v>
      </c>
      <c r="F22" s="3" t="n">
        <v>9641</v>
      </c>
      <c r="G22" s="3" t="n">
        <v>3324</v>
      </c>
      <c r="H22" s="3" t="n">
        <v>6317</v>
      </c>
    </row>
    <row r="23" ht="12.75" customHeight="1">
      <c r="A23" s="7" t="s">
        <v>28</v>
      </c>
      <c r="B23" s="4" t="n">
        <v>35488</v>
      </c>
      <c r="C23" s="42" t="n">
        <f t="shared" si="0"/>
        <v>4.5128079920242525</v>
      </c>
      <c r="D23" s="4" t="n">
        <v>28241</v>
      </c>
      <c r="E23" s="4" t="n">
        <v>7247</v>
      </c>
      <c r="F23" s="4" t="n">
        <v>3427</v>
      </c>
      <c r="G23" s="4" t="n">
        <v>2940</v>
      </c>
      <c r="H23" s="4" t="n">
        <v>487</v>
      </c>
    </row>
    <row r="24" ht="12.75" customHeight="1">
      <c r="A24" s="7" t="s">
        <v>29</v>
      </c>
      <c r="B24" s="4" t="n">
        <v>41465</v>
      </c>
      <c r="C24" s="42" t="n">
        <f t="shared" si="0"/>
        <v>5.2728692343689598</v>
      </c>
      <c r="D24" s="4" t="n">
        <v>22089</v>
      </c>
      <c r="E24" s="4" t="n">
        <v>19376</v>
      </c>
      <c r="F24" s="4" t="n">
        <v>12905</v>
      </c>
      <c r="G24" s="4" t="n">
        <v>5910</v>
      </c>
      <c r="H24" s="4" t="n">
        <v>6995</v>
      </c>
    </row>
    <row r="25" ht="12.75" customHeight="1">
      <c r="A25" s="8" t="s">
        <v>30</v>
      </c>
      <c r="B25" s="3" t="n">
        <v>9348</v>
      </c>
      <c r="C25" s="16" t="n">
        <f t="shared" si="0"/>
        <v>1.1887322224256851</v>
      </c>
      <c r="D25" s="3" t="n">
        <v>4293</v>
      </c>
      <c r="E25" s="3" t="n">
        <v>5055</v>
      </c>
      <c r="F25" s="3" t="n">
        <v>610</v>
      </c>
      <c r="G25" s="3" t="n">
        <v>245</v>
      </c>
      <c r="H25" s="3" t="n">
        <v>365</v>
      </c>
    </row>
    <row r="26" ht="12.75" customHeight="1">
      <c r="A26" s="8" t="s">
        <v>31</v>
      </c>
      <c r="B26" s="3" t="n">
        <v>32117</v>
      </c>
      <c r="C26" s="16" t="n">
        <f t="shared" si="0"/>
        <v>4.0841370119432741</v>
      </c>
      <c r="D26" s="3" t="n">
        <v>17796</v>
      </c>
      <c r="E26" s="3" t="n">
        <v>14321</v>
      </c>
      <c r="F26" s="3" t="n">
        <v>12295</v>
      </c>
      <c r="G26" s="3" t="n">
        <v>5665</v>
      </c>
      <c r="H26" s="3" t="n">
        <v>6630</v>
      </c>
    </row>
    <row r="27" ht="12.75" customHeight="1">
      <c r="A27" s="7" t="s">
        <v>32</v>
      </c>
      <c r="B27" s="4" t="n">
        <v>43023</v>
      </c>
      <c r="C27" s="42" t="n">
        <f t="shared" si="0"/>
        <v>5.4709912714399076</v>
      </c>
      <c r="D27" s="4" t="n">
        <v>28447</v>
      </c>
      <c r="E27" s="4" t="n">
        <v>14576</v>
      </c>
      <c r="F27" s="4" t="n">
        <v>2054</v>
      </c>
      <c r="G27" s="4" t="n">
        <v>846</v>
      </c>
      <c r="H27" s="4" t="n">
        <v>1208</v>
      </c>
    </row>
    <row r="28" ht="12.75" customHeight="1">
      <c r="A28" s="8" t="s">
        <v>33</v>
      </c>
      <c r="B28" s="3" t="n">
        <v>6698</v>
      </c>
      <c r="C28" s="16" t="n">
        <f t="shared" si="0"/>
        <v>0.85174672933325191</v>
      </c>
      <c r="D28" s="3" t="n">
        <v>4462</v>
      </c>
      <c r="E28" s="3" t="n">
        <v>2236</v>
      </c>
      <c r="F28" s="3" t="n">
        <v>63</v>
      </c>
      <c r="G28" s="3" t="n">
        <v>35</v>
      </c>
      <c r="H28" s="3" t="n">
        <v>28</v>
      </c>
    </row>
    <row r="29" ht="12.75" customHeight="1">
      <c r="A29" s="8" t="s">
        <v>34</v>
      </c>
      <c r="B29" s="3" t="n">
        <v>17095</v>
      </c>
      <c r="C29" s="16" t="n">
        <f t="shared" si="0"/>
        <v>2.1738743412887342</v>
      </c>
      <c r="D29" s="3" t="n">
        <v>12652</v>
      </c>
      <c r="E29" s="3" t="n">
        <v>4443</v>
      </c>
      <c r="F29" s="3" t="n">
        <v>879</v>
      </c>
      <c r="G29" s="3" t="n">
        <v>373</v>
      </c>
      <c r="H29" s="3" t="n">
        <v>506</v>
      </c>
    </row>
    <row r="30" ht="12.75" customHeight="1">
      <c r="A30" s="8" t="s">
        <v>35</v>
      </c>
      <c r="B30" s="3" t="n">
        <v>8011</v>
      </c>
      <c r="C30" s="16" t="n">
        <f t="shared" si="0"/>
        <v>1.0187135038352764</v>
      </c>
      <c r="D30" s="3" t="n">
        <v>5430</v>
      </c>
      <c r="E30" s="3" t="n">
        <v>2581</v>
      </c>
      <c r="F30" s="3" t="n">
        <v>307</v>
      </c>
      <c r="G30" s="3" t="n">
        <v>117</v>
      </c>
      <c r="H30" s="3" t="n">
        <v>190</v>
      </c>
    </row>
    <row r="31" ht="12.75" customHeight="1">
      <c r="A31" s="8" t="s">
        <v>20</v>
      </c>
      <c r="B31" s="3" t="n">
        <v>11219</v>
      </c>
      <c r="C31" s="16" t="n">
        <f t="shared" si="0"/>
        <v>1.4266566969826446</v>
      </c>
      <c r="D31" s="3" t="n">
        <v>5903</v>
      </c>
      <c r="E31" s="3" t="n">
        <v>5316</v>
      </c>
      <c r="F31" s="3" t="n">
        <v>805</v>
      </c>
      <c r="G31" s="3" t="n">
        <v>321</v>
      </c>
      <c r="H31" s="3" t="n">
        <v>484</v>
      </c>
      <c r="I31" s="3"/>
    </row>
    <row r="32" ht="12.75" customHeight="1">
      <c r="A32" s="7" t="s">
        <v>36</v>
      </c>
      <c r="B32" s="4" t="n">
        <v>43006</v>
      </c>
      <c r="C32" s="42" t="n">
        <f t="shared" si="0"/>
        <v>5.468829477710635</v>
      </c>
      <c r="D32" s="4" t="n">
        <v>20693</v>
      </c>
      <c r="E32" s="4" t="n">
        <v>22313</v>
      </c>
      <c r="F32" s="4" t="n">
        <v>887</v>
      </c>
      <c r="G32" s="4" t="n">
        <v>362</v>
      </c>
      <c r="H32" s="4" t="n">
        <v>525</v>
      </c>
    </row>
    <row r="33" ht="12.75" customHeight="1">
      <c r="A33" s="8" t="s">
        <v>37</v>
      </c>
      <c r="B33" s="3" t="n">
        <v>28704</v>
      </c>
      <c r="C33" s="16" t="n">
        <f t="shared" si="0"/>
        <v>3.6501251297076238</v>
      </c>
      <c r="D33" s="3" t="n">
        <v>13561</v>
      </c>
      <c r="E33" s="3" t="n">
        <v>15143</v>
      </c>
      <c r="F33" s="3" t="n">
        <v>296</v>
      </c>
      <c r="G33" s="3" t="n">
        <v>128</v>
      </c>
      <c r="H33" s="3" t="n">
        <v>168</v>
      </c>
    </row>
    <row r="34" ht="24.45" customHeight="1">
      <c r="A34" s="9" t="s">
        <v>38</v>
      </c>
      <c r="B34" s="3" t="n">
        <v>9838</v>
      </c>
      <c r="C34" s="16" t="n">
        <f t="shared" si="0"/>
        <v>1.2510427475635313</v>
      </c>
      <c r="D34" s="3" t="n">
        <v>4839</v>
      </c>
      <c r="E34" s="3" t="n">
        <v>4999</v>
      </c>
      <c r="F34" s="3" t="n">
        <v>149</v>
      </c>
      <c r="G34" s="3" t="n">
        <v>52</v>
      </c>
      <c r="H34" s="3" t="n">
        <v>97</v>
      </c>
    </row>
    <row r="35" ht="12.75" customHeight="1">
      <c r="A35" s="8" t="s">
        <v>20</v>
      </c>
      <c r="B35" s="3" t="n">
        <v>4464</v>
      </c>
      <c r="C35" s="16" t="n">
        <f t="shared" si="0"/>
        <v>0.56766160043947989</v>
      </c>
      <c r="D35" s="3" t="n">
        <v>2293</v>
      </c>
      <c r="E35" s="3" t="n">
        <v>2171</v>
      </c>
      <c r="F35" s="3" t="n">
        <v>442</v>
      </c>
      <c r="G35" s="3" t="n">
        <v>182</v>
      </c>
      <c r="H35" s="3" t="n">
        <v>260</v>
      </c>
      <c r="J35" s="13"/>
    </row>
    <row r="36" ht="12.75" customHeight="1">
      <c r="A36" s="7" t="s">
        <v>39</v>
      </c>
      <c r="B36" s="4" t="n">
        <v>19189</v>
      </c>
      <c r="C36" s="42" t="n">
        <f t="shared" si="0"/>
        <v>2.4401564630002643</v>
      </c>
      <c r="D36" s="4" t="n">
        <v>6817</v>
      </c>
      <c r="E36" s="4" t="n">
        <v>12372</v>
      </c>
      <c r="F36" s="4" t="n">
        <v>4220</v>
      </c>
      <c r="G36" s="4" t="n">
        <v>1498</v>
      </c>
      <c r="H36" s="4" t="n">
        <v>2722</v>
      </c>
    </row>
    <row r="37" ht="24.45" customHeight="1">
      <c r="A37" s="7" t="s">
        <v>40</v>
      </c>
      <c r="B37" s="4" t="n">
        <v>59829</v>
      </c>
      <c r="C37" s="42" t="n">
        <f t="shared" si="0"/>
        <v>7.6081151193310141</v>
      </c>
      <c r="D37" s="4" t="n">
        <v>27476</v>
      </c>
      <c r="E37" s="4" t="n">
        <v>32353</v>
      </c>
      <c r="F37" s="4" t="n">
        <v>7669</v>
      </c>
      <c r="G37" s="4" t="n">
        <v>2603</v>
      </c>
      <c r="H37" s="4" t="n">
        <v>5066</v>
      </c>
    </row>
    <row r="38" ht="12.75" customHeight="1">
      <c r="A38" s="8" t="s">
        <v>41</v>
      </c>
      <c r="B38" s="3" t="n">
        <v>14792</v>
      </c>
      <c r="C38" s="16" t="n">
        <f t="shared" si="0"/>
        <v>1.8810148731408576</v>
      </c>
      <c r="D38" s="3" t="n">
        <v>3806</v>
      </c>
      <c r="E38" s="3" t="n">
        <v>10986</v>
      </c>
      <c r="F38" s="3" t="n">
        <v>2522</v>
      </c>
      <c r="G38" s="3" t="n">
        <v>707</v>
      </c>
      <c r="H38" s="3" t="n">
        <v>1815</v>
      </c>
    </row>
    <row r="39" ht="25.35" customHeight="1">
      <c r="A39" s="9" t="s">
        <v>42</v>
      </c>
      <c r="B39" s="3" t="n">
        <v>17134</v>
      </c>
      <c r="C39" s="16" t="n">
        <f t="shared" si="0"/>
        <v>2.1788337504323589</v>
      </c>
      <c r="D39" s="3" t="n">
        <v>8864</v>
      </c>
      <c r="E39" s="3" t="n">
        <v>8270</v>
      </c>
      <c r="F39" s="3" t="n">
        <v>1487</v>
      </c>
      <c r="G39" s="3" t="n">
        <v>541</v>
      </c>
      <c r="H39" s="3" t="n">
        <v>946</v>
      </c>
    </row>
    <row r="40" ht="23.7" customHeight="1">
      <c r="A40" s="9" t="s">
        <v>43</v>
      </c>
      <c r="B40" s="3" t="n">
        <v>11788</v>
      </c>
      <c r="C40" s="16" t="n">
        <f t="shared" si="0"/>
        <v>1.4990132047447557</v>
      </c>
      <c r="D40" s="3" t="n">
        <v>7399</v>
      </c>
      <c r="E40" s="3" t="n">
        <v>4389</v>
      </c>
      <c r="F40" s="3" t="n">
        <v>1149</v>
      </c>
      <c r="G40" s="3" t="n">
        <v>491</v>
      </c>
      <c r="H40" s="3" t="n">
        <v>658</v>
      </c>
    </row>
    <row r="41" ht="12.75" customHeight="1">
      <c r="A41" s="8" t="s">
        <v>44</v>
      </c>
      <c r="B41" s="3" t="n">
        <v>5588</v>
      </c>
      <c r="C41" s="16" t="n">
        <f t="shared" si="0"/>
        <v>0.710594315245478</v>
      </c>
      <c r="D41" s="3" t="n">
        <v>2771</v>
      </c>
      <c r="E41" s="3" t="n">
        <v>2817</v>
      </c>
      <c r="F41" s="3" t="n">
        <v>293</v>
      </c>
      <c r="G41" s="3" t="n">
        <v>103</v>
      </c>
      <c r="H41" s="3" t="n">
        <v>190</v>
      </c>
    </row>
    <row r="42" ht="12.75" customHeight="1">
      <c r="A42" s="8" t="s">
        <v>45</v>
      </c>
      <c r="B42" s="3" t="n">
        <v>8554</v>
      </c>
      <c r="C42" s="16" t="n">
        <f t="shared" si="0"/>
        <v>1.0877637388349712</v>
      </c>
      <c r="D42" s="3" t="n">
        <v>3785</v>
      </c>
      <c r="E42" s="3" t="n">
        <v>4769</v>
      </c>
      <c r="F42" s="3" t="n">
        <v>1629</v>
      </c>
      <c r="G42" s="3" t="n">
        <v>606</v>
      </c>
      <c r="H42" s="3" t="n">
        <v>1023</v>
      </c>
    </row>
    <row r="43" ht="12.75" customHeight="1">
      <c r="A43" s="8" t="s">
        <v>20</v>
      </c>
      <c r="B43" s="3" t="n">
        <v>1973</v>
      </c>
      <c r="C43" s="16" t="n">
        <f t="shared" si="0"/>
        <v>0.25089523693259269</v>
      </c>
      <c r="D43" s="3" t="n">
        <v>851</v>
      </c>
      <c r="E43" s="3" t="n">
        <v>1122</v>
      </c>
      <c r="F43" s="3" t="n">
        <v>589</v>
      </c>
      <c r="G43" s="3" t="n">
        <v>155</v>
      </c>
      <c r="H43" s="3" t="n">
        <v>434</v>
      </c>
    </row>
    <row r="44" ht="12.75" customHeight="1">
      <c r="A44" s="7" t="s">
        <v>46</v>
      </c>
      <c r="B44" s="4" t="n">
        <v>56049</v>
      </c>
      <c r="C44" s="42" t="n">
        <f t="shared" si="0"/>
        <v>7.1274339254104868</v>
      </c>
      <c r="D44" s="4" t="n">
        <v>29525</v>
      </c>
      <c r="E44" s="4" t="n">
        <v>26524</v>
      </c>
      <c r="F44" s="4" t="n">
        <v>7295</v>
      </c>
      <c r="G44" s="4" t="n">
        <v>3403</v>
      </c>
      <c r="H44" s="4" t="n">
        <v>3892</v>
      </c>
    </row>
    <row r="45" ht="12.75" customHeight="1">
      <c r="A45" s="8" t="s">
        <v>48</v>
      </c>
      <c r="B45" s="3" t="n">
        <v>18772</v>
      </c>
      <c r="C45" s="16" t="n">
        <f t="shared" si="0"/>
        <v>2.3871289344645872</v>
      </c>
      <c r="D45" s="3" t="n">
        <v>12234</v>
      </c>
      <c r="E45" s="3" t="n">
        <v>6538</v>
      </c>
      <c r="F45" s="3" t="n">
        <v>2522</v>
      </c>
      <c r="G45" s="3" t="n">
        <v>1085</v>
      </c>
      <c r="H45" s="3" t="n">
        <v>1437</v>
      </c>
    </row>
    <row r="46" ht="12.75" customHeight="1">
      <c r="A46" s="9" t="s">
        <v>49</v>
      </c>
      <c r="B46" s="3" t="n">
        <v>20834</v>
      </c>
      <c r="C46" s="16" t="n">
        <f t="shared" si="0"/>
        <v>2.6493417973916049</v>
      </c>
      <c r="D46" s="3" t="n">
        <v>8727</v>
      </c>
      <c r="E46" s="3" t="n">
        <v>12107</v>
      </c>
      <c r="F46" s="3" t="n">
        <v>2098</v>
      </c>
      <c r="G46" s="3" t="n">
        <v>892</v>
      </c>
      <c r="H46" s="3" t="n">
        <v>1206</v>
      </c>
    </row>
    <row r="47" ht="26.1" customHeight="1">
      <c r="A47" s="9" t="s">
        <v>106</v>
      </c>
      <c r="B47" s="3" t="n">
        <v>7131</v>
      </c>
      <c r="C47" s="16" t="n">
        <f t="shared" si="0"/>
        <v>0.90680888726118547</v>
      </c>
      <c r="D47" s="3" t="n">
        <v>3324</v>
      </c>
      <c r="E47" s="3" t="n">
        <v>3807</v>
      </c>
      <c r="F47" s="3" t="n">
        <v>1069</v>
      </c>
      <c r="G47" s="3" t="n">
        <v>447</v>
      </c>
      <c r="H47" s="3" t="n">
        <v>622</v>
      </c>
    </row>
    <row r="48" ht="12.75" customHeight="1">
      <c r="A48" s="8" t="s">
        <v>20</v>
      </c>
      <c r="B48" s="3" t="n">
        <v>9312</v>
      </c>
      <c r="C48" s="16" t="n">
        <f t="shared" si="0"/>
        <v>1.1841543062931086</v>
      </c>
      <c r="D48" s="3" t="n">
        <v>5240</v>
      </c>
      <c r="E48" s="3" t="n">
        <v>4072</v>
      </c>
      <c r="F48" s="3" t="n">
        <v>1606</v>
      </c>
      <c r="G48" s="3" t="n">
        <v>979</v>
      </c>
      <c r="H48" s="3" t="n">
        <v>627</v>
      </c>
    </row>
    <row r="49" ht="12.75" customHeight="1">
      <c r="A49" s="7" t="s">
        <v>50</v>
      </c>
      <c r="B49" s="4" t="n">
        <v>126237</v>
      </c>
      <c r="C49" s="42" t="n">
        <f t="shared" si="0"/>
        <v>16.052844411890373</v>
      </c>
      <c r="D49" s="4" t="n">
        <v>49714</v>
      </c>
      <c r="E49" s="4" t="n">
        <v>76523</v>
      </c>
      <c r="F49" s="4" t="n">
        <v>469</v>
      </c>
      <c r="G49" s="4" t="n">
        <v>246</v>
      </c>
      <c r="H49" s="4" t="n">
        <v>223</v>
      </c>
    </row>
    <row r="50" ht="12.75" customHeight="1">
      <c r="A50" s="7" t="s">
        <v>51</v>
      </c>
      <c r="B50" s="4" t="n">
        <v>34754</v>
      </c>
      <c r="C50" s="42" t="n">
        <f t="shared" si="0"/>
        <v>4.4194693686544992</v>
      </c>
      <c r="D50" s="4" t="n">
        <v>15140</v>
      </c>
      <c r="E50" s="4" t="n">
        <v>19614</v>
      </c>
      <c r="F50" s="4" t="n">
        <v>5400</v>
      </c>
      <c r="G50" s="4" t="n">
        <v>2786</v>
      </c>
      <c r="H50" s="4" t="n">
        <v>2614</v>
      </c>
    </row>
    <row r="51" ht="12.75" customHeight="1">
      <c r="A51" s="7" t="s">
        <v>52</v>
      </c>
      <c r="B51" s="4" t="n">
        <v>53820</v>
      </c>
      <c r="C51" s="42" t="n">
        <f t="shared" si="0"/>
        <v>6.8439846182017945</v>
      </c>
      <c r="D51" s="4" t="n">
        <v>14108</v>
      </c>
      <c r="E51" s="4" t="n">
        <v>39712</v>
      </c>
      <c r="F51" s="4" t="n">
        <v>4732</v>
      </c>
      <c r="G51" s="4" t="n">
        <v>1211</v>
      </c>
      <c r="H51" s="4" t="n">
        <v>3521</v>
      </c>
    </row>
    <row r="52" ht="12.75" customHeight="1">
      <c r="A52" s="7" t="s">
        <v>53</v>
      </c>
      <c r="B52" s="4" t="n">
        <v>13934</v>
      </c>
      <c r="C52" s="42" t="n">
        <f t="shared" si="0"/>
        <v>1.7719078719811185</v>
      </c>
      <c r="D52" s="4" t="n">
        <v>7746</v>
      </c>
      <c r="E52" s="4" t="n">
        <v>6188</v>
      </c>
      <c r="F52" s="4" t="n">
        <v>2879</v>
      </c>
      <c r="G52" s="4" t="n">
        <v>1197</v>
      </c>
      <c r="H52" s="4" t="n">
        <v>1682</v>
      </c>
    </row>
    <row r="53" ht="12.75" customHeight="1">
      <c r="A53" s="7" t="s">
        <v>54</v>
      </c>
      <c r="B53" s="4" t="n">
        <v>24789</v>
      </c>
      <c r="C53" s="42" t="n">
        <f t="shared" si="0"/>
        <v>3.1522767502899347</v>
      </c>
      <c r="D53" s="4" t="n">
        <v>9002</v>
      </c>
      <c r="E53" s="4" t="n">
        <v>15787</v>
      </c>
      <c r="F53" s="4" t="n">
        <v>3195</v>
      </c>
      <c r="G53" s="4" t="n">
        <v>1001</v>
      </c>
      <c r="H53" s="4" t="n">
        <v>2194</v>
      </c>
    </row>
    <row r="54" ht="24.45" customHeight="1">
      <c r="A54" s="9" t="s">
        <v>104</v>
      </c>
      <c r="B54" s="3" t="n">
        <v>16179</v>
      </c>
      <c r="C54" s="16" t="n">
        <f t="shared" si="0"/>
        <v>2.0573918085820666</v>
      </c>
      <c r="D54" s="3" t="n">
        <v>6203</v>
      </c>
      <c r="E54" s="3" t="n">
        <v>9976</v>
      </c>
      <c r="F54" s="3" t="n">
        <v>1586</v>
      </c>
      <c r="G54" s="3" t="n">
        <v>595</v>
      </c>
      <c r="H54" s="3" t="n">
        <v>991</v>
      </c>
      <c r="J54" s="12"/>
    </row>
    <row r="55" ht="12.75" customHeight="1">
      <c r="A55" s="8" t="s">
        <v>20</v>
      </c>
      <c r="B55" s="3" t="n">
        <v>8610</v>
      </c>
      <c r="C55" s="16" t="n">
        <f t="shared" si="0"/>
        <v>1.0948849417078679</v>
      </c>
      <c r="D55" s="3" t="n">
        <v>2799</v>
      </c>
      <c r="E55" s="3" t="n">
        <v>5811</v>
      </c>
      <c r="F55" s="3" t="n">
        <v>1609</v>
      </c>
      <c r="G55" s="3" t="n">
        <v>406</v>
      </c>
      <c r="H55" s="3" t="n">
        <v>1203</v>
      </c>
    </row>
    <row r="56" ht="12.75" customHeight="1">
      <c r="A56" s="7" t="s">
        <v>55</v>
      </c>
      <c r="B56" s="4" t="n">
        <v>858</v>
      </c>
      <c r="C56" s="42" t="n">
        <f t="shared" si="0"/>
        <v>0.10910700115973876</v>
      </c>
      <c r="D56" s="4" t="n">
        <v>152</v>
      </c>
      <c r="E56" s="4" t="n">
        <v>706</v>
      </c>
      <c r="F56" s="4" t="n">
        <v>845</v>
      </c>
      <c r="G56" s="4" t="n">
        <v>149</v>
      </c>
      <c r="H56" s="4" t="n">
        <v>696</v>
      </c>
    </row>
    <row r="57" ht="12.75" customHeight="1">
      <c r="A57" s="7" t="s">
        <v>56</v>
      </c>
      <c r="B57" s="4" t="n">
        <v>637</v>
      </c>
      <c r="C57" s="42" t="n">
        <f t="shared" si="0"/>
        <v>8.1003682679199981E-2</v>
      </c>
      <c r="D57" s="4" t="n">
        <v>250</v>
      </c>
      <c r="E57" s="4" t="n">
        <v>387</v>
      </c>
      <c r="F57" s="4" t="n">
        <v>4</v>
      </c>
      <c r="G57" s="4" t="n">
        <v>1</v>
      </c>
      <c r="H57" s="4" t="n">
        <v>3</v>
      </c>
    </row>
    <row r="58" ht="12.75" customHeight="1">
      <c r="A58" s="7" t="s">
        <v>57</v>
      </c>
      <c r="B58" s="4" t="n">
        <v>759</v>
      </c>
      <c r="C58" s="42" t="n">
        <f t="shared" si="0"/>
        <v>9.6517731795153508E-2</v>
      </c>
      <c r="D58" s="4" t="n">
        <v>409</v>
      </c>
      <c r="E58" s="4" t="n">
        <v>350</v>
      </c>
      <c r="F58" s="4" t="n">
        <v>11</v>
      </c>
      <c r="G58" s="4" t="n">
        <v>4</v>
      </c>
      <c r="H58" s="4" t="n">
        <v>7</v>
      </c>
    </row>
    <row r="59" ht="12.75" customHeight="1">
      <c r="A59" s="7" t="s">
        <v>58</v>
      </c>
      <c r="B59" s="4" t="n">
        <v>718</v>
      </c>
      <c r="C59" s="42" t="n">
        <f t="shared" si="0"/>
        <v>9.1303993977497E-2</v>
      </c>
      <c r="D59" s="4" t="n">
        <v>716</v>
      </c>
      <c r="E59" s="4" t="n">
        <v>2</v>
      </c>
      <c r="F59" s="41" t="s">
        <v>13</v>
      </c>
      <c r="G59" s="41" t="s">
        <v>13</v>
      </c>
      <c r="H59" s="41" t="s">
        <v>13</v>
      </c>
    </row>
    <row r="60" ht="12.75" customHeight="1">
      <c r="A60" s="10" t="s">
        <v>59</v>
      </c>
      <c r="B60" s="4" t="n">
        <v>14295</v>
      </c>
      <c r="C60" s="42" t="n">
        <f t="shared" si="0"/>
        <v>1.8178141976438991</v>
      </c>
      <c r="D60" s="4" t="n">
        <v>1181</v>
      </c>
      <c r="E60" s="4" t="n">
        <v>13114</v>
      </c>
      <c r="F60" s="41" t="s">
        <v>13</v>
      </c>
      <c r="G60" s="41" t="s">
        <v>13</v>
      </c>
      <c r="H60" s="41" t="s">
        <v>13</v>
      </c>
    </row>
    <row r="61" ht="12.75" customHeight="1">
      <c r="A61" s="23" t="s">
        <v>60</v>
      </c>
      <c r="B61" s="23"/>
      <c r="C61" s="23"/>
      <c r="D61" s="23"/>
      <c r="E61" s="23"/>
      <c r="F61" s="23"/>
      <c r="G61" s="23"/>
      <c r="H61" s="23"/>
    </row>
    <row r="62" ht="26.7" customHeight="1">
      <c r="A62" s="44" t="s">
        <v>105</v>
      </c>
      <c r="B62" s="24"/>
      <c r="C62" s="24"/>
      <c r="D62" s="24"/>
      <c r="E62" s="24"/>
      <c r="F62" s="24"/>
      <c r="G62" s="24"/>
      <c r="H62" s="24"/>
    </row>
    <row r="63" ht="12.75" customHeight="1">
      <c r="A63" s="25"/>
      <c r="B63" s="25"/>
      <c r="C63" s="25"/>
      <c r="D63" s="25"/>
      <c r="E63" s="25"/>
      <c r="F63" s="25"/>
      <c r="G63" s="25"/>
      <c r="H63" s="25"/>
    </row>
    <row r="67" ht="12.75" customHeight="1">
      <c r="D67" s="2"/>
    </row>
  </sheetData>
  <mergeCells count="13">
    <mergeCell ref="A61:H61"/>
    <mergeCell ref="A62:H62"/>
    <mergeCell ref="A63:H63"/>
    <mergeCell ref="A2:F2"/>
    <mergeCell ref="G2:H2"/>
    <mergeCell ref="A3:A5"/>
    <mergeCell ref="B3:E3"/>
    <mergeCell ref="F3:H3"/>
    <mergeCell ref="B4:B5"/>
    <mergeCell ref="C4:C5"/>
    <mergeCell ref="D4:E4"/>
    <mergeCell ref="F4:F5"/>
    <mergeCell ref="G4:H4"/>
  </mergeCells>
  <pageMargins left="0.78740157480314965" right="0.78740157480314965" top="0.98425196850393704" bottom="0.98425196850393704" header="0.51181102362204722" footer="0.51181102362204722"/>
  <pageSetup paperSize="9" scale="69" orientation="portrait" horizontalDpi="4294967292" verticalDpi="4294967292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zoomScaleNormal="100" workbookViewId="0"/>
  </sheetViews>
  <sheetFormatPr defaultRowHeight="15.0" baseColWidth="10"/>
  <cols>
    <col min="1" max="1" width="55.109375" hidden="0" customWidth="1"/>
    <col min="2" max="2" width="10.6640625" hidden="0" customWidth="1"/>
    <col min="3" max="3" width="10.6640625" hidden="0" customWidth="1"/>
    <col min="4" max="4" width="10.6640625" hidden="0" customWidth="1"/>
    <col min="5" max="5" width="10.6640625" hidden="0" customWidth="1"/>
    <col min="6" max="6" width="10.6640625" hidden="0" customWidth="1"/>
    <col min="7" max="7" width="10.6640625" hidden="0" customWidth="1"/>
    <col min="8" max="8" width="10.6640625" hidden="0" customWidth="1"/>
  </cols>
  <sheetData>
    <row r="1" ht="12.75" customHeight="1">
      <c r="A1" s="1" t="s">
        <v>62</v>
      </c>
    </row>
    <row r="2" ht="12.75" customHeight="1">
      <c r="A2" s="26" t="s">
        <v>69</v>
      </c>
      <c r="B2" s="26"/>
      <c r="C2" s="26"/>
      <c r="D2" s="26"/>
      <c r="E2" s="26"/>
      <c r="F2" s="26"/>
      <c r="G2" s="27" t="s">
        <v>1</v>
      </c>
      <c r="H2" s="27"/>
    </row>
    <row r="3" ht="12.75" customHeight="1">
      <c r="A3" s="28" t="s">
        <v>67</v>
      </c>
      <c r="B3" s="31" t="s">
        <v>66</v>
      </c>
      <c r="C3" s="33"/>
      <c r="D3" s="33"/>
      <c r="E3" s="34"/>
      <c r="F3" s="35" t="s">
        <v>4</v>
      </c>
      <c r="G3" s="36"/>
      <c r="H3" s="36"/>
    </row>
    <row r="4" ht="12.75" customHeight="1">
      <c r="A4" s="29"/>
      <c r="B4" s="37" t="s">
        <v>5</v>
      </c>
      <c r="C4" s="39" t="s">
        <v>6</v>
      </c>
      <c r="D4" s="31" t="s">
        <v>7</v>
      </c>
      <c r="E4" s="34"/>
      <c r="F4" s="37" t="s">
        <v>5</v>
      </c>
      <c r="G4" s="35" t="s">
        <v>7</v>
      </c>
      <c r="H4" s="36"/>
    </row>
    <row r="5" ht="12.75" customHeight="1">
      <c r="A5" s="30"/>
      <c r="B5" s="38"/>
      <c r="C5" s="40"/>
      <c r="D5" s="19" t="s">
        <v>8</v>
      </c>
      <c r="E5" s="19" t="s">
        <v>9</v>
      </c>
      <c r="F5" s="38"/>
      <c r="G5" s="20" t="s">
        <v>8</v>
      </c>
      <c r="H5" s="21" t="s">
        <v>9</v>
      </c>
    </row>
    <row r="6" ht="12.75" customHeight="1">
      <c r="A6" s="11" t="s">
        <v>10</v>
      </c>
      <c r="B6" s="14" t="n">
        <v>791327</v>
      </c>
      <c r="C6" s="42" t="n">
        <f>B6/791327*100</f>
        <v>100</v>
      </c>
      <c r="D6" s="4" t="n">
        <v>402208</v>
      </c>
      <c r="E6" s="17" t="n">
        <v>389119</v>
      </c>
      <c r="F6" s="4" t="n">
        <v>76214</v>
      </c>
      <c r="G6" s="4" t="n">
        <v>33088</v>
      </c>
      <c r="H6" s="4" t="n">
        <v>43126</v>
      </c>
    </row>
    <row r="7" ht="12.75" customHeight="1">
      <c r="A7" s="7" t="s">
        <v>11</v>
      </c>
      <c r="B7" s="4" t="n">
        <v>782</v>
      </c>
      <c r="C7" s="42" t="n">
        <f>B7/791327*100</f>
        <v>9.8821346927376416E-2</v>
      </c>
      <c r="D7" s="4" t="n">
        <v>424</v>
      </c>
      <c r="E7" s="4" t="n">
        <v>358</v>
      </c>
      <c r="F7" s="4" t="n">
        <v>103</v>
      </c>
      <c r="G7" s="4" t="n">
        <v>47</v>
      </c>
      <c r="H7" s="4" t="n">
        <v>56</v>
      </c>
    </row>
    <row r="8" ht="12.75" customHeight="1">
      <c r="A8" s="7" t="s">
        <v>12</v>
      </c>
      <c r="B8" s="4" t="n">
        <v>226</v>
      </c>
      <c r="C8" s="42" t="n">
        <f t="shared" ref="C8:C60" si="0">B8/791327*100</f>
        <v>2.8559622002029501E-2</v>
      </c>
      <c r="D8" s="4" t="n">
        <v>170</v>
      </c>
      <c r="E8" s="4" t="n">
        <v>56</v>
      </c>
      <c r="F8" s="4" t="n">
        <f>SUM(F3:F7)</f>
        <v>76317</v>
      </c>
      <c r="G8" s="4" t="n">
        <f>SUM(G3:G7)</f>
        <v>33135</v>
      </c>
      <c r="H8" s="4" t="n">
        <f>SUM(H3:H7)</f>
        <v>43182</v>
      </c>
    </row>
    <row r="9" ht="12.75" customHeight="1">
      <c r="A9" s="7" t="s">
        <v>14</v>
      </c>
      <c r="B9" s="4" t="n">
        <v>52830</v>
      </c>
      <c r="C9" s="42" t="n">
        <f t="shared" si="0"/>
        <v>6.6761275679965424</v>
      </c>
      <c r="D9" s="4" t="n">
        <v>37414</v>
      </c>
      <c r="E9" s="4" t="n">
        <v>15416</v>
      </c>
      <c r="F9" s="4" t="n">
        <v>1765</v>
      </c>
      <c r="G9" s="4" t="n">
        <v>793</v>
      </c>
      <c r="H9" s="4" t="n">
        <v>972</v>
      </c>
    </row>
    <row r="10" ht="12.75" customHeight="1">
      <c r="A10" s="8" t="s">
        <v>15</v>
      </c>
      <c r="B10" s="3" t="n">
        <v>6321</v>
      </c>
      <c r="C10" s="16" t="n">
        <f t="shared" si="0"/>
        <v>0.79878482599481626</v>
      </c>
      <c r="D10" s="3" t="n">
        <v>3607</v>
      </c>
      <c r="E10" s="3" t="n">
        <v>2714</v>
      </c>
      <c r="F10" s="3" t="n">
        <v>527</v>
      </c>
      <c r="G10" s="3" t="n">
        <v>197</v>
      </c>
      <c r="H10" s="3" t="n">
        <v>330</v>
      </c>
    </row>
    <row r="11" ht="12.75" customHeight="1">
      <c r="A11" s="8" t="s">
        <v>16</v>
      </c>
      <c r="B11" s="3" t="n">
        <v>4313</v>
      </c>
      <c r="C11" s="16" t="n">
        <f t="shared" si="0"/>
        <v>0.54503384820687273</v>
      </c>
      <c r="D11" s="3" t="n">
        <v>2342</v>
      </c>
      <c r="E11" s="3" t="n">
        <v>1971</v>
      </c>
      <c r="F11" s="3" t="n">
        <v>39</v>
      </c>
      <c r="G11" s="3" t="n">
        <v>12</v>
      </c>
      <c r="H11" s="3" t="n">
        <v>27</v>
      </c>
    </row>
    <row r="12" ht="12.75" customHeight="1">
      <c r="A12" s="8" t="s">
        <v>17</v>
      </c>
      <c r="B12" s="3" t="n">
        <v>3553</v>
      </c>
      <c r="C12" s="16" t="n">
        <f t="shared" si="0"/>
        <v>0.44899264147438417</v>
      </c>
      <c r="D12" s="3" t="n">
        <v>2777</v>
      </c>
      <c r="E12" s="3" t="n">
        <v>776</v>
      </c>
      <c r="F12" s="3" t="n">
        <v>163</v>
      </c>
      <c r="G12" s="3" t="n">
        <v>96</v>
      </c>
      <c r="H12" s="3" t="n">
        <v>67</v>
      </c>
    </row>
    <row r="13" ht="12.75" customHeight="1">
      <c r="A13" s="8" t="s">
        <v>18</v>
      </c>
      <c r="B13" s="3" t="n">
        <v>8773</v>
      </c>
      <c r="C13" s="16" t="n">
        <f t="shared" si="0"/>
        <v>1.1086440877159507</v>
      </c>
      <c r="D13" s="3" t="n">
        <v>6656</v>
      </c>
      <c r="E13" s="3" t="n">
        <v>2117</v>
      </c>
      <c r="F13" s="3" t="n">
        <v>98</v>
      </c>
      <c r="G13" s="3" t="n">
        <v>47</v>
      </c>
      <c r="H13" s="3" t="n">
        <v>51</v>
      </c>
      <c r="J13" s="13"/>
    </row>
    <row r="14" ht="12.75" customHeight="1">
      <c r="A14" s="8" t="s">
        <v>19</v>
      </c>
      <c r="B14" s="3" t="n">
        <v>5600</v>
      </c>
      <c r="C14" s="16" t="n">
        <f t="shared" si="0"/>
        <v>0.7076720496078106</v>
      </c>
      <c r="D14" s="3" t="n">
        <v>4596</v>
      </c>
      <c r="E14" s="3" t="n">
        <v>1004</v>
      </c>
      <c r="F14" s="3" t="n">
        <v>117</v>
      </c>
      <c r="G14" s="3" t="n">
        <v>69</v>
      </c>
      <c r="H14" s="3" t="n">
        <v>48</v>
      </c>
    </row>
    <row r="15" ht="12.75" customHeight="1">
      <c r="A15" s="8" t="s">
        <v>20</v>
      </c>
      <c r="B15" s="3" t="n">
        <f>B9-SUM(B10:B14)</f>
        <v>24270</v>
      </c>
      <c r="C15" s="16" t="n">
        <f t="shared" si="0"/>
        <v>3.0670001149967079</v>
      </c>
      <c r="D15" s="3" t="n">
        <f t="shared" ref="D15:E15" si="1">D9-SUM(D10:D14)</f>
        <v>17436</v>
      </c>
      <c r="E15" s="3" t="n">
        <f t="shared" si="1"/>
        <v>6834</v>
      </c>
      <c r="F15" s="3" t="n">
        <f>F9-SUM(F10:F14)</f>
        <v>821</v>
      </c>
      <c r="G15" s="3" t="n">
        <f t="shared" ref="G15:H15" si="2">G9-SUM(G10:G14)</f>
        <v>372</v>
      </c>
      <c r="H15" s="3" t="n">
        <f t="shared" si="2"/>
        <v>449</v>
      </c>
    </row>
    <row r="16" ht="12.75" customHeight="1">
      <c r="A16" s="7" t="s">
        <v>21</v>
      </c>
      <c r="B16" s="4" t="n">
        <v>7160</v>
      </c>
      <c r="C16" s="42" t="n">
        <f t="shared" si="0"/>
        <v>0.90480926342712942</v>
      </c>
      <c r="D16" s="4" t="n">
        <v>5557</v>
      </c>
      <c r="E16" s="4" t="n">
        <v>1603</v>
      </c>
      <c r="F16" s="4" t="n">
        <v>31</v>
      </c>
      <c r="G16" s="4" t="n">
        <v>23</v>
      </c>
      <c r="H16" s="4" t="n">
        <v>8</v>
      </c>
    </row>
    <row r="17" ht="12.75" customHeight="1">
      <c r="A17" s="7" t="s">
        <v>22</v>
      </c>
      <c r="B17" s="4" t="n">
        <v>951</v>
      </c>
      <c r="C17" s="42" t="n">
        <f t="shared" si="0"/>
        <v>0.12017787842446928</v>
      </c>
      <c r="D17" s="4" t="n">
        <v>732</v>
      </c>
      <c r="E17" s="4" t="n">
        <v>219</v>
      </c>
      <c r="F17" s="4" t="n">
        <v>31</v>
      </c>
      <c r="G17" s="4" t="n">
        <v>16</v>
      </c>
      <c r="H17" s="4" t="n">
        <v>15</v>
      </c>
    </row>
    <row r="18" ht="12.75" customHeight="1">
      <c r="A18" s="7" t="s">
        <v>23</v>
      </c>
      <c r="B18" s="4" t="n">
        <v>46711</v>
      </c>
      <c r="C18" s="42" t="n">
        <f t="shared" si="0"/>
        <v>5.9028694837911511</v>
      </c>
      <c r="D18" s="4" t="n">
        <v>41721</v>
      </c>
      <c r="E18" s="4" t="n">
        <v>4990</v>
      </c>
      <c r="F18" s="4" t="n">
        <v>2239</v>
      </c>
      <c r="G18" s="4" t="n">
        <v>1480</v>
      </c>
      <c r="H18" s="4" t="n">
        <v>759</v>
      </c>
    </row>
    <row r="19" ht="12.75" customHeight="1">
      <c r="A19" s="7" t="s">
        <v>24</v>
      </c>
      <c r="B19" s="4" t="n">
        <v>108468</v>
      </c>
      <c r="C19" s="42" t="n">
        <f t="shared" si="0"/>
        <v>13.707102120867859</v>
      </c>
      <c r="D19" s="4" t="n">
        <v>50985</v>
      </c>
      <c r="E19" s="4" t="n">
        <v>57483</v>
      </c>
      <c r="F19" s="4" t="n">
        <v>13242</v>
      </c>
      <c r="G19" s="4" t="n">
        <v>5077</v>
      </c>
      <c r="H19" s="4" t="n">
        <v>8165</v>
      </c>
    </row>
    <row r="20" ht="24.9" customHeight="1">
      <c r="A20" s="9" t="s">
        <v>25</v>
      </c>
      <c r="B20" s="3" t="n">
        <v>10285</v>
      </c>
      <c r="C20" s="16" t="n">
        <f t="shared" si="0"/>
        <v>1.2997155411100594</v>
      </c>
      <c r="D20" s="3" t="n">
        <v>8377</v>
      </c>
      <c r="E20" s="3" t="n">
        <v>1908</v>
      </c>
      <c r="F20" s="3" t="n">
        <v>564</v>
      </c>
      <c r="G20" s="3" t="n">
        <v>368</v>
      </c>
      <c r="H20" s="3" t="n">
        <v>196</v>
      </c>
    </row>
    <row r="21" ht="12.75" customHeight="1">
      <c r="A21" s="8" t="s">
        <v>26</v>
      </c>
      <c r="B21" s="3" t="n">
        <v>40930</v>
      </c>
      <c r="C21" s="16" t="n">
        <f t="shared" si="0"/>
        <v>5.1723244625799447</v>
      </c>
      <c r="D21" s="3" t="n">
        <v>23770</v>
      </c>
      <c r="E21" s="3" t="n">
        <v>17160</v>
      </c>
      <c r="F21" s="3" t="n">
        <v>2476</v>
      </c>
      <c r="G21" s="3" t="n">
        <v>1119</v>
      </c>
      <c r="H21" s="3" t="n">
        <v>1357</v>
      </c>
    </row>
    <row r="22" ht="12.75" customHeight="1">
      <c r="A22" s="8" t="s">
        <v>27</v>
      </c>
      <c r="B22" s="3" t="n">
        <v>57253</v>
      </c>
      <c r="C22" s="16" t="n">
        <f t="shared" si="0"/>
        <v>7.2350621171778542</v>
      </c>
      <c r="D22" s="3" t="n">
        <v>18838</v>
      </c>
      <c r="E22" s="3" t="n">
        <v>38415</v>
      </c>
      <c r="F22" s="3" t="n">
        <v>10202</v>
      </c>
      <c r="G22" s="3" t="n">
        <v>3590</v>
      </c>
      <c r="H22" s="3" t="n">
        <v>6612</v>
      </c>
    </row>
    <row r="23" ht="12.75" customHeight="1">
      <c r="A23" s="7" t="s">
        <v>28</v>
      </c>
      <c r="B23" s="4" t="n">
        <v>34455</v>
      </c>
      <c r="C23" s="42" t="n">
        <f t="shared" si="0"/>
        <v>4.3540786552209134</v>
      </c>
      <c r="D23" s="4" t="n">
        <v>27899</v>
      </c>
      <c r="E23" s="4" t="n">
        <v>6556</v>
      </c>
      <c r="F23" s="4" t="n">
        <f>SUM(F18:F22)</f>
        <v>28723</v>
      </c>
      <c r="G23" s="4" t="n">
        <f>SUM(G18:G22)</f>
        <v>11634</v>
      </c>
      <c r="H23" s="4" t="n">
        <f>SUM(H18:H22)</f>
        <v>17089</v>
      </c>
    </row>
    <row r="24" ht="12.75" customHeight="1">
      <c r="A24" s="7" t="s">
        <v>29</v>
      </c>
      <c r="B24" s="4" t="n">
        <v>42300</v>
      </c>
      <c r="C24" s="42" t="n">
        <f t="shared" si="0"/>
        <v>5.3454513747161414</v>
      </c>
      <c r="D24" s="4" t="n">
        <v>22669</v>
      </c>
      <c r="E24" s="4" t="n">
        <v>19631</v>
      </c>
      <c r="F24" s="4" t="n">
        <f>F25+F26</f>
        <v>13599</v>
      </c>
      <c r="G24" s="4" t="n">
        <f t="shared" ref="G24:H24" si="3">G25+G26</f>
        <v>6401</v>
      </c>
      <c r="H24" s="4" t="n">
        <f t="shared" si="3"/>
        <v>7198</v>
      </c>
    </row>
    <row r="25" ht="12.75" customHeight="1">
      <c r="A25" s="8" t="s">
        <v>30</v>
      </c>
      <c r="B25" s="3" t="n">
        <v>9585</v>
      </c>
      <c r="C25" s="16" t="n">
        <f t="shared" si="0"/>
        <v>1.2112565349090831</v>
      </c>
      <c r="D25" s="3" t="n">
        <v>4435</v>
      </c>
      <c r="E25" s="3" t="n">
        <v>5150</v>
      </c>
      <c r="F25" s="3" t="n">
        <v>610</v>
      </c>
      <c r="G25" s="3" t="n">
        <v>253</v>
      </c>
      <c r="H25" s="3" t="n">
        <v>357</v>
      </c>
    </row>
    <row r="26" ht="12.75" customHeight="1">
      <c r="A26" s="8" t="s">
        <v>31</v>
      </c>
      <c r="B26" s="3" t="n">
        <v>32715</v>
      </c>
      <c r="C26" s="16" t="n">
        <f t="shared" si="0"/>
        <v>4.1341948398070576</v>
      </c>
      <c r="D26" s="3" t="n">
        <v>18234</v>
      </c>
      <c r="E26" s="3" t="n">
        <v>14481</v>
      </c>
      <c r="F26" s="3" t="n">
        <v>12989</v>
      </c>
      <c r="G26" s="3" t="n">
        <v>6148</v>
      </c>
      <c r="H26" s="3" t="n">
        <v>6841</v>
      </c>
    </row>
    <row r="27" ht="12.75" customHeight="1">
      <c r="A27" s="7" t="s">
        <v>32</v>
      </c>
      <c r="B27" s="4" t="n">
        <v>44235</v>
      </c>
      <c r="C27" s="42" t="n">
        <f t="shared" si="0"/>
        <v>5.5899773418574119</v>
      </c>
      <c r="D27" s="4" t="n">
        <v>29486</v>
      </c>
      <c r="E27" s="4" t="n">
        <v>14749</v>
      </c>
      <c r="F27" s="4" t="n">
        <v>2072</v>
      </c>
      <c r="G27" s="4" t="n">
        <v>855</v>
      </c>
      <c r="H27" s="4" t="n">
        <v>1217</v>
      </c>
    </row>
    <row r="28" ht="12.75" customHeight="1">
      <c r="A28" s="8" t="s">
        <v>33</v>
      </c>
      <c r="B28" s="3" t="n">
        <v>6666</v>
      </c>
      <c r="C28" s="16" t="n">
        <f t="shared" si="0"/>
        <v>0.84238247905101171</v>
      </c>
      <c r="D28" s="3" t="n">
        <v>4492</v>
      </c>
      <c r="E28" s="3" t="n">
        <v>2174</v>
      </c>
      <c r="F28" s="3" t="n">
        <v>66</v>
      </c>
      <c r="G28" s="3" t="n">
        <v>41</v>
      </c>
      <c r="H28" s="3" t="n">
        <v>25</v>
      </c>
    </row>
    <row r="29" ht="12.75" customHeight="1">
      <c r="A29" s="8" t="s">
        <v>34</v>
      </c>
      <c r="B29" s="3" t="n">
        <v>18461</v>
      </c>
      <c r="C29" s="16" t="n">
        <f t="shared" si="0"/>
        <v>2.3329167335374628</v>
      </c>
      <c r="D29" s="3" t="n">
        <v>13690</v>
      </c>
      <c r="E29" s="3" t="n">
        <v>4771</v>
      </c>
      <c r="F29" s="3" t="n">
        <v>895</v>
      </c>
      <c r="G29" s="3" t="n">
        <v>387</v>
      </c>
      <c r="H29" s="3" t="n">
        <v>508</v>
      </c>
    </row>
    <row r="30" ht="12.75" customHeight="1">
      <c r="A30" s="8" t="s">
        <v>35</v>
      </c>
      <c r="B30" s="3" t="n">
        <v>8058</v>
      </c>
      <c r="C30" s="16" t="n">
        <f t="shared" si="0"/>
        <v>1.0182895313820961</v>
      </c>
      <c r="D30" s="3" t="n">
        <v>5471</v>
      </c>
      <c r="E30" s="3" t="n">
        <v>2587</v>
      </c>
      <c r="F30" s="3" t="n">
        <v>302</v>
      </c>
      <c r="G30" s="3" t="n">
        <v>118</v>
      </c>
      <c r="H30" s="3" t="n">
        <v>184</v>
      </c>
    </row>
    <row r="31" ht="12.75" customHeight="1">
      <c r="A31" s="8" t="s">
        <v>20</v>
      </c>
      <c r="B31" s="3" t="n">
        <f>B27-SUM(B28:B30)</f>
        <v>11050</v>
      </c>
      <c r="C31" s="16" t="n">
        <f t="shared" si="0"/>
        <v>1.3963885978868407</v>
      </c>
      <c r="D31" s="3" t="n">
        <f t="shared" ref="D31:E31" si="4">D27-SUM(D28:D30)</f>
        <v>5833</v>
      </c>
      <c r="E31" s="3" t="n">
        <f t="shared" si="4"/>
        <v>5217</v>
      </c>
      <c r="F31" s="3"/>
      <c r="G31" s="3"/>
      <c r="H31" s="3"/>
      <c r="I31" s="3"/>
    </row>
    <row r="32" ht="12.75" customHeight="1">
      <c r="A32" s="7" t="s">
        <v>36</v>
      </c>
      <c r="B32" s="4" t="n">
        <v>43337</v>
      </c>
      <c r="C32" s="42" t="n">
        <f t="shared" si="0"/>
        <v>5.4764970739024452</v>
      </c>
      <c r="D32" s="4" t="n">
        <v>21022</v>
      </c>
      <c r="E32" s="4" t="n">
        <v>22315</v>
      </c>
      <c r="F32" s="4" t="n">
        <v>907</v>
      </c>
      <c r="G32" s="4" t="n">
        <v>389</v>
      </c>
      <c r="H32" s="4" t="n">
        <v>518</v>
      </c>
    </row>
    <row r="33" ht="12.75" customHeight="1">
      <c r="A33" s="8" t="s">
        <v>37</v>
      </c>
      <c r="B33" s="3" t="n">
        <v>29102</v>
      </c>
      <c r="C33" s="16" t="n">
        <f t="shared" si="0"/>
        <v>3.6776199978011617</v>
      </c>
      <c r="D33" s="3" t="n">
        <v>13911</v>
      </c>
      <c r="E33" s="3" t="n">
        <v>15191</v>
      </c>
      <c r="F33" s="3" t="n">
        <v>337</v>
      </c>
      <c r="G33" s="3" t="n">
        <v>161</v>
      </c>
      <c r="H33" s="3" t="n">
        <v>176</v>
      </c>
    </row>
    <row r="34" ht="24" customHeight="1">
      <c r="A34" s="9" t="s">
        <v>38</v>
      </c>
      <c r="B34" s="3" t="n">
        <v>9802</v>
      </c>
      <c r="C34" s="16" t="n">
        <f t="shared" si="0"/>
        <v>1.2386788268313857</v>
      </c>
      <c r="D34" s="3" t="n">
        <v>4848</v>
      </c>
      <c r="E34" s="3" t="n">
        <v>4954</v>
      </c>
      <c r="F34" s="3" t="n">
        <v>138</v>
      </c>
      <c r="G34" s="3" t="n">
        <v>52</v>
      </c>
      <c r="H34" s="3" t="n">
        <v>86</v>
      </c>
    </row>
    <row r="35" ht="12.75" customHeight="1">
      <c r="A35" s="8" t="s">
        <v>20</v>
      </c>
      <c r="B35" s="3" t="n">
        <f>B32-B33-B34</f>
        <v>4433</v>
      </c>
      <c r="C35" s="16" t="n">
        <f t="shared" si="0"/>
        <v>0.56019824926989725</v>
      </c>
      <c r="D35" s="3" t="n">
        <f t="shared" ref="D35:E35" si="5">D32-D33-D34</f>
        <v>2263</v>
      </c>
      <c r="E35" s="3" t="n">
        <f t="shared" si="5"/>
        <v>2170</v>
      </c>
      <c r="F35" s="3" t="n">
        <f>F32-F33-F34</f>
        <v>432</v>
      </c>
      <c r="G35" s="3" t="n">
        <f t="shared" ref="G35:H35" si="6">G32-G33-G34</f>
        <v>176</v>
      </c>
      <c r="H35" s="3" t="n">
        <f t="shared" si="6"/>
        <v>256</v>
      </c>
      <c r="J35" s="13"/>
    </row>
    <row r="36" ht="12.75" customHeight="1">
      <c r="A36" s="7" t="s">
        <v>39</v>
      </c>
      <c r="B36" s="4" t="n">
        <v>19158</v>
      </c>
      <c r="C36" s="42" t="n">
        <f>B36/791327*100</f>
        <v>2.4209966297118637</v>
      </c>
      <c r="D36" s="4" t="n">
        <v>6976</v>
      </c>
      <c r="E36" s="4" t="n">
        <v>12182</v>
      </c>
      <c r="F36" s="4" t="n">
        <v>4333</v>
      </c>
      <c r="G36" s="4" t="n">
        <v>1532</v>
      </c>
      <c r="H36" s="4" t="n">
        <v>2801</v>
      </c>
    </row>
    <row r="37" ht="26.7" customHeight="1">
      <c r="A37" s="7" t="s">
        <v>40</v>
      </c>
      <c r="B37" s="4" t="n">
        <v>60364</v>
      </c>
      <c r="C37" s="42" t="n">
        <f t="shared" si="0"/>
        <v>7.6281992147367657</v>
      </c>
      <c r="D37" s="4" t="n">
        <v>27920</v>
      </c>
      <c r="E37" s="4" t="n">
        <v>32444</v>
      </c>
      <c r="F37" s="4" t="n">
        <v>8128</v>
      </c>
      <c r="G37" s="4" t="n">
        <v>2827</v>
      </c>
      <c r="H37" s="4" t="n">
        <v>5301</v>
      </c>
    </row>
    <row r="38" ht="12.75" customHeight="1">
      <c r="A38" s="8" t="s">
        <v>41</v>
      </c>
      <c r="B38" s="3" t="n">
        <v>14955</v>
      </c>
      <c r="C38" s="16" t="n">
        <f t="shared" si="0"/>
        <v>1.88986348247943</v>
      </c>
      <c r="D38" s="3" t="n">
        <v>3879</v>
      </c>
      <c r="E38" s="3" t="n">
        <v>11076</v>
      </c>
      <c r="F38" s="3" t="n">
        <v>2625</v>
      </c>
      <c r="G38" s="3" t="n">
        <v>747</v>
      </c>
      <c r="H38" s="3" t="n">
        <v>1878</v>
      </c>
    </row>
    <row r="39" ht="24" customHeight="1">
      <c r="A39" s="9" t="s">
        <v>42</v>
      </c>
      <c r="B39" s="3" t="n">
        <v>16954</v>
      </c>
      <c r="C39" s="16" t="n">
        <f t="shared" si="0"/>
        <v>2.1424771301876468</v>
      </c>
      <c r="D39" s="3" t="n">
        <v>8760</v>
      </c>
      <c r="E39" s="3" t="n">
        <v>8194</v>
      </c>
      <c r="F39" s="3" t="n">
        <v>1532</v>
      </c>
      <c r="G39" s="3" t="n">
        <v>579</v>
      </c>
      <c r="H39" s="3" t="n">
        <v>953</v>
      </c>
    </row>
    <row r="40" ht="25.35" customHeight="1">
      <c r="A40" s="9" t="s">
        <v>43</v>
      </c>
      <c r="B40" s="3" t="n">
        <v>11931</v>
      </c>
      <c r="C40" s="16" t="n">
        <f t="shared" si="0"/>
        <v>1.5077205756912122</v>
      </c>
      <c r="D40" s="3" t="n">
        <v>7512</v>
      </c>
      <c r="E40" s="3" t="n">
        <v>4419</v>
      </c>
      <c r="F40" s="3" t="n">
        <v>1164</v>
      </c>
      <c r="G40" s="3" t="n">
        <v>519</v>
      </c>
      <c r="H40" s="3" t="n">
        <v>645</v>
      </c>
    </row>
    <row r="41" ht="12.75" customHeight="1">
      <c r="A41" s="8" t="s">
        <v>44</v>
      </c>
      <c r="B41" s="3" t="n">
        <v>5590</v>
      </c>
      <c r="C41" s="16" t="n">
        <f t="shared" si="0"/>
        <v>0.70640834951922526</v>
      </c>
      <c r="D41" s="3" t="n">
        <v>2791</v>
      </c>
      <c r="E41" s="3" t="n">
        <v>2799</v>
      </c>
      <c r="F41" s="3" t="n">
        <v>296</v>
      </c>
      <c r="G41" s="3" t="n">
        <v>109</v>
      </c>
      <c r="H41" s="3" t="n">
        <v>187</v>
      </c>
    </row>
    <row r="42" ht="12.75" customHeight="1">
      <c r="A42" s="8" t="s">
        <v>45</v>
      </c>
      <c r="B42" s="3" t="n">
        <v>8813</v>
      </c>
      <c r="C42" s="16" t="n">
        <f t="shared" si="0"/>
        <v>1.113698888070292</v>
      </c>
      <c r="D42" s="3" t="n">
        <v>4042</v>
      </c>
      <c r="E42" s="3" t="n">
        <v>4771</v>
      </c>
      <c r="F42" s="3" t="n">
        <v>1893</v>
      </c>
      <c r="G42" s="3" t="n">
        <v>712</v>
      </c>
      <c r="H42" s="3" t="n">
        <v>1181</v>
      </c>
    </row>
    <row r="43" ht="12.75" customHeight="1">
      <c r="A43" s="8" t="s">
        <v>20</v>
      </c>
      <c r="B43" s="3" t="n">
        <f>B37-SUM(B38:B42)</f>
        <v>2121</v>
      </c>
      <c r="C43" s="16" t="n">
        <f t="shared" si="0"/>
        <v>0.26803078878895831</v>
      </c>
      <c r="D43" s="3" t="n">
        <f t="shared" ref="D43:E43" si="7">D37-SUM(D38:D42)</f>
        <v>936</v>
      </c>
      <c r="E43" s="3" t="n">
        <f t="shared" si="7"/>
        <v>1185</v>
      </c>
      <c r="F43" s="3" t="n">
        <f>F37-F38-F39-F40-F41-F42</f>
        <v>618</v>
      </c>
      <c r="G43" s="3" t="n">
        <f t="shared" ref="G43:H43" si="8">G37-G38-G39-G40-G41-G42</f>
        <v>161</v>
      </c>
      <c r="H43" s="3" t="n">
        <f t="shared" si="8"/>
        <v>457</v>
      </c>
    </row>
    <row r="44" ht="12.75" customHeight="1">
      <c r="A44" s="7" t="s">
        <v>46</v>
      </c>
      <c r="B44" s="4" t="n">
        <v>56612</v>
      </c>
      <c r="C44" s="42" t="n">
        <f t="shared" si="0"/>
        <v>7.1540589414995317</v>
      </c>
      <c r="D44" s="4" t="n">
        <v>29582</v>
      </c>
      <c r="E44" s="4" t="n">
        <v>27030</v>
      </c>
      <c r="F44" s="4" t="n">
        <v>7588</v>
      </c>
      <c r="G44" s="4" t="n">
        <v>3594</v>
      </c>
      <c r="H44" s="4" t="n">
        <v>3994</v>
      </c>
    </row>
    <row r="45" ht="12.75" customHeight="1">
      <c r="A45" s="8" t="s">
        <v>48</v>
      </c>
      <c r="B45" s="3" t="n">
        <v>18301</v>
      </c>
      <c r="C45" s="16" t="n">
        <f t="shared" si="0"/>
        <v>2.3126975321200969</v>
      </c>
      <c r="D45" s="3" t="n">
        <v>11656</v>
      </c>
      <c r="E45" s="3" t="n">
        <v>6645</v>
      </c>
      <c r="F45" s="3" t="n">
        <v>2587</v>
      </c>
      <c r="G45" s="3" t="n">
        <v>1120</v>
      </c>
      <c r="H45" s="3" t="n">
        <v>1467</v>
      </c>
    </row>
    <row r="46" ht="12.75" customHeight="1">
      <c r="A46" s="9" t="s">
        <v>49</v>
      </c>
      <c r="B46" s="3" t="n">
        <v>21043</v>
      </c>
      <c r="C46" s="16" t="n">
        <f t="shared" si="0"/>
        <v>2.6592040964102073</v>
      </c>
      <c r="D46" s="3" t="n">
        <v>8811</v>
      </c>
      <c r="E46" s="3" t="n">
        <v>12232</v>
      </c>
      <c r="F46" s="3" t="n">
        <v>2231</v>
      </c>
      <c r="G46" s="3" t="n">
        <v>974</v>
      </c>
      <c r="H46" s="3" t="n">
        <v>1257</v>
      </c>
    </row>
    <row r="47" ht="26.7" customHeight="1">
      <c r="A47" s="9" t="s">
        <v>106</v>
      </c>
      <c r="B47" s="3" t="n">
        <v>7920</v>
      </c>
      <c r="C47" s="16" t="n">
        <f t="shared" si="0"/>
        <v>1.0008504701596179</v>
      </c>
      <c r="D47" s="3" t="n">
        <v>3774</v>
      </c>
      <c r="E47" s="3" t="n">
        <v>4146</v>
      </c>
      <c r="F47" s="3" t="n">
        <v>1115</v>
      </c>
      <c r="G47" s="3" t="n">
        <v>478</v>
      </c>
      <c r="H47" s="3" t="n">
        <v>637</v>
      </c>
    </row>
    <row r="48" ht="12.75" customHeight="1">
      <c r="A48" s="8" t="s">
        <v>20</v>
      </c>
      <c r="B48" s="12" t="n">
        <f>B44-B45-B46-B47</f>
        <v>9348</v>
      </c>
      <c r="C48" s="16" t="n">
        <f t="shared" si="0"/>
        <v>1.1813068428096096</v>
      </c>
      <c r="D48" s="3" t="n">
        <f t="shared" ref="D48:E48" si="9">D44-D45-D46-D47</f>
        <v>5341</v>
      </c>
      <c r="E48" s="12" t="n">
        <f t="shared" si="9"/>
        <v>4007</v>
      </c>
      <c r="F48" s="3" t="n">
        <f>F44-F45-F46-F47</f>
        <v>1655</v>
      </c>
      <c r="G48" s="3" t="n">
        <f t="shared" ref="G48:H48" si="10">G44-G45-G46-G47</f>
        <v>1022</v>
      </c>
      <c r="H48" s="3" t="n">
        <f t="shared" si="10"/>
        <v>633</v>
      </c>
    </row>
    <row r="49" ht="12.75" customHeight="1">
      <c r="A49" s="7" t="s">
        <v>50</v>
      </c>
      <c r="B49" s="4" t="n">
        <v>127375</v>
      </c>
      <c r="C49" s="42" t="n">
        <f t="shared" si="0"/>
        <v>16.096379878356228</v>
      </c>
      <c r="D49" s="4" t="n">
        <v>49927</v>
      </c>
      <c r="E49" s="4" t="n">
        <v>77448</v>
      </c>
      <c r="F49" s="4" t="n">
        <v>507</v>
      </c>
      <c r="G49" s="4" t="n">
        <v>283</v>
      </c>
      <c r="H49" s="4" t="n">
        <v>224</v>
      </c>
    </row>
    <row r="50" ht="12.75" customHeight="1">
      <c r="A50" s="7" t="s">
        <v>51</v>
      </c>
      <c r="B50" s="4" t="n">
        <v>35801</v>
      </c>
      <c r="C50" s="42" t="n">
        <f t="shared" si="0"/>
        <v>4.5241726871445049</v>
      </c>
      <c r="D50" s="4" t="n">
        <v>15278</v>
      </c>
      <c r="E50" s="4" t="n">
        <v>20523</v>
      </c>
      <c r="F50" s="4" t="n">
        <v>5635</v>
      </c>
      <c r="G50" s="4" t="n">
        <v>2842</v>
      </c>
      <c r="H50" s="4" t="n">
        <v>2793</v>
      </c>
    </row>
    <row r="51" ht="12.75" customHeight="1">
      <c r="A51" s="7" t="s">
        <v>52</v>
      </c>
      <c r="B51" s="4" t="n">
        <v>54369</v>
      </c>
      <c r="C51" s="42" t="n">
        <f t="shared" si="0"/>
        <v>6.8706110116298316</v>
      </c>
      <c r="D51" s="4" t="n">
        <v>14643</v>
      </c>
      <c r="E51" s="4" t="n">
        <v>39726</v>
      </c>
      <c r="F51" s="4" t="n">
        <v>4962</v>
      </c>
      <c r="G51" s="4" t="n">
        <v>1266</v>
      </c>
      <c r="H51" s="4" t="n">
        <v>3696</v>
      </c>
    </row>
    <row r="52" ht="12.75" customHeight="1">
      <c r="A52" s="7" t="s">
        <v>53</v>
      </c>
      <c r="B52" s="4" t="n">
        <v>14167</v>
      </c>
      <c r="C52" s="42" t="n">
        <f t="shared" si="0"/>
        <v>1.7902839154989025</v>
      </c>
      <c r="D52" s="4" t="n">
        <v>7824</v>
      </c>
      <c r="E52" s="4" t="n">
        <v>6343</v>
      </c>
      <c r="F52" s="4" t="n">
        <v>3005</v>
      </c>
      <c r="G52" s="4" t="n">
        <v>1265</v>
      </c>
      <c r="H52" s="4" t="n">
        <v>1740</v>
      </c>
    </row>
    <row r="53" ht="12.75" customHeight="1">
      <c r="A53" s="7" t="s">
        <v>54</v>
      </c>
      <c r="B53" s="4" t="n">
        <v>25482</v>
      </c>
      <c r="C53" s="42" t="n">
        <f t="shared" si="0"/>
        <v>3.2201605657332557</v>
      </c>
      <c r="D53" s="4" t="n">
        <v>9426</v>
      </c>
      <c r="E53" s="4" t="n">
        <v>16056</v>
      </c>
      <c r="F53" s="4" t="n">
        <v>3495</v>
      </c>
      <c r="G53" s="4" t="n">
        <v>1126</v>
      </c>
      <c r="H53" s="4" t="n">
        <v>2369</v>
      </c>
    </row>
    <row r="54" ht="22.35" customHeight="1">
      <c r="A54" s="9" t="s">
        <v>104</v>
      </c>
      <c r="B54" s="3" t="n">
        <v>16549</v>
      </c>
      <c r="C54" s="16" t="n">
        <f t="shared" si="0"/>
        <v>2.0912972765999389</v>
      </c>
      <c r="D54" s="3" t="n">
        <v>6276</v>
      </c>
      <c r="E54" s="3" t="n">
        <v>10273</v>
      </c>
      <c r="F54" s="3" t="n">
        <v>1686</v>
      </c>
      <c r="G54" s="3" t="n">
        <v>631</v>
      </c>
      <c r="H54" s="3" t="n">
        <v>1055</v>
      </c>
      <c r="I54" s="46"/>
      <c r="J54" s="12"/>
    </row>
    <row r="55" ht="12.75" customHeight="1">
      <c r="A55" s="8" t="s">
        <v>20</v>
      </c>
      <c r="B55" s="3" t="n">
        <f>B53-B54</f>
        <v>8933</v>
      </c>
      <c r="C55" s="16" t="n">
        <f t="shared" si="0"/>
        <v>1.1288632891333166</v>
      </c>
      <c r="D55" s="3" t="n">
        <f>D53-D54</f>
        <v>3150</v>
      </c>
      <c r="E55" s="3" t="n">
        <f t="shared" ref="E55" si="11">E53-E54</f>
        <v>5783</v>
      </c>
      <c r="F55" s="3" t="n">
        <f>F53-F54</f>
        <v>1809</v>
      </c>
      <c r="G55" s="3" t="n">
        <f t="shared" ref="G55:H55" si="12">G53-G54</f>
        <v>495</v>
      </c>
      <c r="H55" s="3" t="n">
        <f t="shared" si="12"/>
        <v>1314</v>
      </c>
    </row>
    <row r="56" ht="12.75" customHeight="1">
      <c r="A56" s="7" t="s">
        <v>55</v>
      </c>
      <c r="B56" s="4" t="n">
        <v>896</v>
      </c>
      <c r="C56" s="42" t="n">
        <f t="shared" si="0"/>
        <v>0.1132275279372497</v>
      </c>
      <c r="D56" s="4" t="n">
        <v>168</v>
      </c>
      <c r="E56" s="4" t="n">
        <v>728</v>
      </c>
      <c r="F56" s="4" t="n">
        <v>935</v>
      </c>
      <c r="G56" s="4" t="n">
        <v>152</v>
      </c>
      <c r="H56" s="4" t="n">
        <v>783</v>
      </c>
    </row>
    <row r="57" ht="12.75" customHeight="1">
      <c r="A57" s="7" t="s">
        <v>56</v>
      </c>
      <c r="B57" s="4" t="n">
        <v>658</v>
      </c>
      <c r="C57" s="42" t="n">
        <f t="shared" si="0"/>
        <v>8.3151465828917748E-2</v>
      </c>
      <c r="D57" s="4" t="n">
        <v>262</v>
      </c>
      <c r="E57" s="4" t="n">
        <v>396</v>
      </c>
      <c r="F57" s="4" t="n">
        <v>2</v>
      </c>
      <c r="G57" s="4" t="n">
        <v>1</v>
      </c>
      <c r="H57" s="4" t="n">
        <v>1</v>
      </c>
    </row>
    <row r="58" ht="12.75" customHeight="1">
      <c r="A58" s="7" t="s">
        <v>57</v>
      </c>
      <c r="B58" s="4" t="n">
        <v>745</v>
      </c>
      <c r="C58" s="42" t="n">
        <f t="shared" si="0"/>
        <v>9.4145656599610522E-2</v>
      </c>
      <c r="D58" s="4" t="n">
        <v>398</v>
      </c>
      <c r="E58" s="4" t="n">
        <v>347</v>
      </c>
      <c r="F58" s="4" t="n">
        <v>14</v>
      </c>
      <c r="G58" s="4" t="n">
        <v>4</v>
      </c>
      <c r="H58" s="4" t="n">
        <v>10</v>
      </c>
    </row>
    <row r="59" ht="12.75" customHeight="1">
      <c r="A59" s="7" t="s">
        <v>58</v>
      </c>
      <c r="B59" s="4" t="n">
        <v>682</v>
      </c>
      <c r="C59" s="42" t="n">
        <f t="shared" si="0"/>
        <v>8.6184346041522655E-2</v>
      </c>
      <c r="D59" s="4" t="n">
        <v>680</v>
      </c>
      <c r="E59" s="4" t="n">
        <v>2</v>
      </c>
      <c r="F59" s="4" t="s">
        <v>64</v>
      </c>
      <c r="G59" s="4" t="s">
        <v>64</v>
      </c>
      <c r="H59" s="4" t="s">
        <v>64</v>
      </c>
    </row>
    <row r="60" ht="12.75" customHeight="1">
      <c r="A60" s="10" t="s">
        <v>59</v>
      </c>
      <c r="B60" s="4" t="n">
        <v>13563</v>
      </c>
      <c r="C60" s="42" t="n">
        <f t="shared" si="0"/>
        <v>1.7139564301483459</v>
      </c>
      <c r="D60" s="4" t="n">
        <v>1045</v>
      </c>
      <c r="E60" s="4" t="n">
        <v>12518</v>
      </c>
      <c r="F60" s="4" t="s">
        <v>64</v>
      </c>
      <c r="G60" s="4" t="s">
        <v>64</v>
      </c>
      <c r="H60" s="4" t="s">
        <v>64</v>
      </c>
    </row>
    <row r="61" ht="12.75" customHeight="1">
      <c r="A61" s="23" t="s">
        <v>60</v>
      </c>
      <c r="B61" s="23"/>
      <c r="C61" s="23"/>
      <c r="D61" s="23"/>
      <c r="E61" s="23"/>
      <c r="F61" s="23"/>
      <c r="G61" s="23"/>
      <c r="H61" s="23"/>
    </row>
    <row r="62" ht="25.35" customHeight="1">
      <c r="A62" s="44" t="s">
        <v>105</v>
      </c>
      <c r="B62" s="24"/>
      <c r="C62" s="24"/>
      <c r="D62" s="24"/>
      <c r="E62" s="24"/>
      <c r="F62" s="24"/>
      <c r="G62" s="24"/>
      <c r="H62" s="24"/>
    </row>
    <row r="63" ht="12.75" customHeight="1">
      <c r="A63" s="25"/>
      <c r="B63" s="25"/>
      <c r="C63" s="25"/>
      <c r="D63" s="25"/>
      <c r="E63" s="25"/>
      <c r="F63" s="25"/>
      <c r="G63" s="25"/>
      <c r="H63" s="25"/>
    </row>
    <row r="67" ht="12.75" customHeight="1">
      <c r="D67" s="2"/>
    </row>
  </sheetData>
  <mergeCells count="13">
    <mergeCell ref="A61:H61"/>
    <mergeCell ref="A62:H62"/>
    <mergeCell ref="A63:H63"/>
    <mergeCell ref="A2:F2"/>
    <mergeCell ref="G2:H2"/>
    <mergeCell ref="A3:A5"/>
    <mergeCell ref="B3:E3"/>
    <mergeCell ref="F3:H3"/>
    <mergeCell ref="B4:B5"/>
    <mergeCell ref="C4:C5"/>
    <mergeCell ref="D4:E4"/>
    <mergeCell ref="F4:F5"/>
    <mergeCell ref="G4:H4"/>
  </mergeCells>
  <pageMargins left="0.78740157480314965" right="0.78740157480314965" top="0.98425196850393704" bottom="0.98425196850393704" header="0.51181102362204722" footer="0.51181102362204722"/>
  <pageSetup paperSize="9" scale="69" orientation="portrait" horizontalDpi="4294967292" verticalDpi="4294967292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zoomScaleNormal="100" workbookViewId="0"/>
  </sheetViews>
  <sheetFormatPr defaultRowHeight="15.0" baseColWidth="10"/>
  <cols>
    <col min="1" max="1" width="55" hidden="0" customWidth="1"/>
    <col min="2" max="2" width="10.6640625" hidden="0" customWidth="1"/>
    <col min="3" max="3" width="10.6640625" hidden="0" customWidth="1"/>
    <col min="4" max="4" width="10.6640625" hidden="0" customWidth="1"/>
    <col min="5" max="5" width="10.6640625" hidden="0" customWidth="1"/>
    <col min="6" max="6" width="10.6640625" hidden="0" customWidth="1"/>
    <col min="7" max="7" width="10.6640625" hidden="0" customWidth="1"/>
    <col min="8" max="8" width="10.6640625" hidden="0" customWidth="1"/>
  </cols>
  <sheetData>
    <row r="1" ht="12.75" customHeight="1">
      <c r="A1" s="1" t="s">
        <v>62</v>
      </c>
    </row>
    <row r="2" ht="12.75" customHeight="1">
      <c r="A2" s="26" t="s">
        <v>71</v>
      </c>
      <c r="B2" s="26"/>
      <c r="C2" s="26"/>
      <c r="D2" s="26"/>
      <c r="E2" s="26"/>
      <c r="F2" s="26"/>
      <c r="G2" s="27" t="s">
        <v>72</v>
      </c>
      <c r="H2" s="27"/>
    </row>
    <row r="3" ht="12.45" customHeight="1">
      <c r="A3" s="28" t="s">
        <v>67</v>
      </c>
      <c r="B3" s="31" t="s">
        <v>73</v>
      </c>
      <c r="C3" s="33"/>
      <c r="D3" s="33"/>
      <c r="E3" s="34"/>
      <c r="F3" s="35" t="s">
        <v>70</v>
      </c>
      <c r="G3" s="36"/>
      <c r="H3" s="36"/>
    </row>
    <row r="4" ht="12.75" customHeight="1">
      <c r="A4" s="29"/>
      <c r="B4" s="37" t="s">
        <v>5</v>
      </c>
      <c r="C4" s="39" t="s">
        <v>6</v>
      </c>
      <c r="D4" s="31" t="s">
        <v>7</v>
      </c>
      <c r="E4" s="34"/>
      <c r="F4" s="37" t="s">
        <v>5</v>
      </c>
      <c r="G4" s="35" t="s">
        <v>7</v>
      </c>
      <c r="H4" s="45"/>
    </row>
    <row r="5" ht="12.75" customHeight="1">
      <c r="A5" s="30"/>
      <c r="B5" s="38"/>
      <c r="C5" s="40"/>
      <c r="D5" s="19" t="s">
        <v>8</v>
      </c>
      <c r="E5" s="19" t="s">
        <v>9</v>
      </c>
      <c r="F5" s="38"/>
      <c r="G5" s="20" t="s">
        <v>8</v>
      </c>
      <c r="H5" s="20" t="s">
        <v>9</v>
      </c>
    </row>
    <row r="6" ht="12.75" customHeight="1">
      <c r="A6" s="11" t="s">
        <v>74</v>
      </c>
      <c r="B6" s="14" t="n">
        <v>795978</v>
      </c>
      <c r="C6" s="42" t="n">
        <v>100</v>
      </c>
      <c r="D6" s="4" t="n">
        <v>404263</v>
      </c>
      <c r="E6" s="17" t="n">
        <v>391715</v>
      </c>
      <c r="F6" s="14" t="n">
        <v>79574</v>
      </c>
      <c r="G6" s="14" t="n">
        <v>35146</v>
      </c>
      <c r="H6" s="47" t="n">
        <v>44428</v>
      </c>
    </row>
    <row r="7" ht="12.75" customHeight="1">
      <c r="A7" s="7" t="s">
        <v>11</v>
      </c>
      <c r="B7" s="4" t="n">
        <v>683</v>
      </c>
      <c r="C7" s="42" t="n">
        <v>8.5806391633939633E-2</v>
      </c>
      <c r="D7" s="4" t="n">
        <v>371</v>
      </c>
      <c r="E7" s="4" t="n">
        <v>312</v>
      </c>
      <c r="F7" s="4" t="n">
        <v>107</v>
      </c>
      <c r="G7" s="4" t="n">
        <v>41</v>
      </c>
      <c r="H7" s="4" t="n">
        <v>66</v>
      </c>
      <c r="J7" s="48"/>
    </row>
    <row r="8" ht="12.75" customHeight="1">
      <c r="A8" s="7" t="s">
        <v>12</v>
      </c>
      <c r="B8" s="4" t="n">
        <v>228</v>
      </c>
      <c r="C8" s="42" t="n">
        <v>2.8644007748957888E-2</v>
      </c>
      <c r="D8" s="4" t="n">
        <v>166</v>
      </c>
      <c r="E8" s="4" t="n">
        <v>62</v>
      </c>
      <c r="F8" s="4" t="s">
        <v>64</v>
      </c>
      <c r="G8" s="4" t="s">
        <v>64</v>
      </c>
      <c r="H8" s="4" t="s">
        <v>64</v>
      </c>
      <c r="J8" s="49"/>
    </row>
    <row r="9" ht="12.75" customHeight="1">
      <c r="A9" s="7" t="s">
        <v>14</v>
      </c>
      <c r="B9" s="4" t="n">
        <v>51834</v>
      </c>
      <c r="C9" s="42" t="n">
        <v>6.5119890248222942</v>
      </c>
      <c r="D9" s="4" t="n">
        <v>36616</v>
      </c>
      <c r="E9" s="4" t="n">
        <v>15218</v>
      </c>
      <c r="F9" s="4" t="n">
        <v>1827</v>
      </c>
      <c r="G9" s="4" t="n">
        <v>852</v>
      </c>
      <c r="H9" s="4" t="n">
        <v>975</v>
      </c>
      <c r="J9" s="49"/>
    </row>
    <row r="10" ht="12.75" customHeight="1">
      <c r="A10" s="8" t="s">
        <v>15</v>
      </c>
      <c r="B10" s="3" t="n">
        <v>6590</v>
      </c>
      <c r="C10" s="42" t="n">
        <v>0.82791232923523017</v>
      </c>
      <c r="D10" s="3" t="n">
        <v>3782</v>
      </c>
      <c r="E10" s="3" t="n">
        <v>2808</v>
      </c>
      <c r="F10" s="3" t="n">
        <v>602</v>
      </c>
      <c r="G10" s="3" t="n">
        <v>243</v>
      </c>
      <c r="H10" s="3" t="n">
        <v>359</v>
      </c>
    </row>
    <row r="11" ht="12.75" customHeight="1">
      <c r="A11" s="8" t="s">
        <v>16</v>
      </c>
      <c r="B11" s="3" t="n">
        <v>4380</v>
      </c>
      <c r="C11" s="42" t="n">
        <v>0.55026646465103302</v>
      </c>
      <c r="D11" s="3" t="n">
        <v>2381</v>
      </c>
      <c r="E11" s="3" t="n">
        <v>1999</v>
      </c>
      <c r="F11" s="3" t="n">
        <v>31</v>
      </c>
      <c r="G11" s="3" t="n">
        <v>13</v>
      </c>
      <c r="H11" s="3" t="n">
        <v>18</v>
      </c>
    </row>
    <row r="12" ht="12.75" customHeight="1">
      <c r="A12" s="8" t="s">
        <v>17</v>
      </c>
      <c r="B12" s="3" t="n">
        <v>3443</v>
      </c>
      <c r="C12" s="42" t="n">
        <v>0.43254964333185086</v>
      </c>
      <c r="D12" s="3" t="n">
        <v>2677</v>
      </c>
      <c r="E12" s="3" t="n">
        <v>766</v>
      </c>
      <c r="F12" s="3" t="n">
        <v>153</v>
      </c>
      <c r="G12" s="3" t="n">
        <v>87</v>
      </c>
      <c r="H12" s="3" t="n">
        <v>66</v>
      </c>
    </row>
    <row r="13" ht="12.75" customHeight="1">
      <c r="A13" s="8" t="s">
        <v>18</v>
      </c>
      <c r="B13" s="3" t="n">
        <v>8479</v>
      </c>
      <c r="C13" s="42" t="n">
        <v>1.065230446067605</v>
      </c>
      <c r="D13" s="3" t="n">
        <v>6450</v>
      </c>
      <c r="E13" s="3" t="n">
        <v>2029</v>
      </c>
      <c r="F13" s="3" t="n">
        <v>97</v>
      </c>
      <c r="G13" s="3" t="n">
        <v>46</v>
      </c>
      <c r="H13" s="3" t="n">
        <v>51</v>
      </c>
      <c r="J13" s="13"/>
    </row>
    <row r="14" ht="12.75" customHeight="1">
      <c r="A14" s="8" t="s">
        <v>19</v>
      </c>
      <c r="B14" s="3" t="n">
        <v>5329</v>
      </c>
      <c r="C14" s="42" t="n">
        <v>0.66949086532542357</v>
      </c>
      <c r="D14" s="3" t="n">
        <v>4404</v>
      </c>
      <c r="E14" s="3" t="n">
        <v>925</v>
      </c>
      <c r="F14" s="3" t="n">
        <v>117</v>
      </c>
      <c r="G14" s="3" t="n">
        <v>69</v>
      </c>
      <c r="H14" s="3" t="n">
        <v>48</v>
      </c>
    </row>
    <row r="15" ht="12.75" customHeight="1">
      <c r="A15" s="8" t="s">
        <v>20</v>
      </c>
      <c r="B15" s="3" t="n">
        <v>23613</v>
      </c>
      <c r="C15" s="42" t="n">
        <v>2.9665392762111513</v>
      </c>
      <c r="D15" s="3" t="n">
        <v>16922</v>
      </c>
      <c r="E15" s="3" t="n">
        <v>6691</v>
      </c>
      <c r="F15" s="3" t="n">
        <v>827</v>
      </c>
      <c r="G15" s="3" t="n">
        <v>394</v>
      </c>
      <c r="H15" s="3" t="n">
        <v>433</v>
      </c>
    </row>
    <row r="16" ht="12.75" customHeight="1">
      <c r="A16" s="7" t="s">
        <v>21</v>
      </c>
      <c r="B16" s="4" t="n">
        <v>7102</v>
      </c>
      <c r="C16" s="42" t="n">
        <v>0.89223571505745136</v>
      </c>
      <c r="D16" s="4" t="n">
        <v>5509</v>
      </c>
      <c r="E16" s="4" t="n">
        <v>1593</v>
      </c>
      <c r="F16" s="4" t="n">
        <v>26</v>
      </c>
      <c r="G16" s="4" t="n">
        <v>20</v>
      </c>
      <c r="H16" s="4" t="n">
        <v>6</v>
      </c>
    </row>
    <row r="17" ht="12.75" customHeight="1">
      <c r="A17" s="7" t="s">
        <v>22</v>
      </c>
      <c r="B17" s="4" t="n">
        <v>1021</v>
      </c>
      <c r="C17" s="42" t="n">
        <v>0.12826987680564034</v>
      </c>
      <c r="D17" s="4" t="n">
        <v>784</v>
      </c>
      <c r="E17" s="4" t="n">
        <v>237</v>
      </c>
      <c r="F17" s="4" t="n">
        <v>26</v>
      </c>
      <c r="G17" s="4" t="n">
        <v>16</v>
      </c>
      <c r="H17" s="4" t="n">
        <v>10</v>
      </c>
    </row>
    <row r="18" ht="12.75" customHeight="1">
      <c r="A18" s="7" t="s">
        <v>23</v>
      </c>
      <c r="B18" s="4" t="n">
        <v>46248</v>
      </c>
      <c r="C18" s="42" t="n">
        <v>5.8102108349728256</v>
      </c>
      <c r="D18" s="4" t="n">
        <v>41335</v>
      </c>
      <c r="E18" s="4" t="n">
        <v>4913</v>
      </c>
      <c r="F18" s="4" t="n">
        <v>2376</v>
      </c>
      <c r="G18" s="4" t="n">
        <v>1583</v>
      </c>
      <c r="H18" s="4" t="n">
        <v>793</v>
      </c>
    </row>
    <row r="19" ht="12.75" customHeight="1">
      <c r="A19" s="7" t="s">
        <v>75</v>
      </c>
      <c r="B19" s="4" t="n">
        <v>108030</v>
      </c>
      <c r="C19" s="42" t="n">
        <v>13.571983145262809</v>
      </c>
      <c r="D19" s="4" t="n">
        <v>50677</v>
      </c>
      <c r="E19" s="4" t="n">
        <v>57353</v>
      </c>
      <c r="F19" s="4" t="n">
        <v>13645</v>
      </c>
      <c r="G19" s="4" t="n">
        <v>5415</v>
      </c>
      <c r="H19" s="4" t="n">
        <v>8230</v>
      </c>
    </row>
    <row r="20" ht="24.45" customHeight="1">
      <c r="A20" s="9" t="s">
        <v>25</v>
      </c>
      <c r="B20" s="3" t="n">
        <v>10068</v>
      </c>
      <c r="C20" s="42" t="n">
        <v>1.264859079019772</v>
      </c>
      <c r="D20" s="3" t="n">
        <v>8199</v>
      </c>
      <c r="E20" s="3" t="n">
        <v>1869</v>
      </c>
      <c r="F20" s="3" t="n">
        <v>587</v>
      </c>
      <c r="G20" s="3" t="n">
        <v>382</v>
      </c>
      <c r="H20" s="3" t="n">
        <v>205</v>
      </c>
    </row>
    <row r="21" ht="12.75" customHeight="1">
      <c r="A21" s="8" t="s">
        <v>26</v>
      </c>
      <c r="B21" s="3" t="n">
        <v>41000</v>
      </c>
      <c r="C21" s="42" t="n">
        <v>5.1508961302950587</v>
      </c>
      <c r="D21" s="3" t="n">
        <v>23829</v>
      </c>
      <c r="E21" s="3" t="n">
        <v>17171</v>
      </c>
      <c r="F21" s="3" t="n">
        <v>2715</v>
      </c>
      <c r="G21" s="3" t="n">
        <v>1268</v>
      </c>
      <c r="H21" s="3" t="n">
        <v>1447</v>
      </c>
    </row>
    <row r="22" ht="12.75" customHeight="1">
      <c r="A22" s="8" t="s">
        <v>27</v>
      </c>
      <c r="B22" s="3" t="n">
        <v>56962</v>
      </c>
      <c r="C22" s="42" t="n">
        <v>7.1562279359479781</v>
      </c>
      <c r="D22" s="3" t="n">
        <v>18649</v>
      </c>
      <c r="E22" s="3" t="n">
        <v>38313</v>
      </c>
      <c r="F22" s="3" t="n">
        <v>10343</v>
      </c>
      <c r="G22" s="3" t="n">
        <v>3766</v>
      </c>
      <c r="H22" s="3" t="n">
        <v>6577</v>
      </c>
      <c r="I22" s="12"/>
    </row>
    <row r="23" ht="12.75" customHeight="1">
      <c r="A23" s="7" t="s">
        <v>28</v>
      </c>
      <c r="B23" s="4" t="n">
        <v>35112</v>
      </c>
      <c r="C23" s="42" t="n">
        <v>4.4111771933395145</v>
      </c>
      <c r="D23" s="4" t="n">
        <v>28454</v>
      </c>
      <c r="E23" s="4" t="n">
        <v>6658</v>
      </c>
      <c r="F23" s="4" t="n">
        <v>3805</v>
      </c>
      <c r="G23" s="4" t="n">
        <v>3285</v>
      </c>
      <c r="H23" s="4" t="n">
        <v>520</v>
      </c>
      <c r="I23" s="47"/>
    </row>
    <row r="24" ht="12.75" customHeight="1">
      <c r="A24" s="7" t="s">
        <v>29</v>
      </c>
      <c r="B24" s="4" t="n">
        <v>42954</v>
      </c>
      <c r="C24" s="42" t="n">
        <v>5.3963803019681444</v>
      </c>
      <c r="D24" s="4" t="n">
        <v>23111</v>
      </c>
      <c r="E24" s="4" t="n">
        <v>19843</v>
      </c>
      <c r="F24" s="4" t="n">
        <v>14282</v>
      </c>
      <c r="G24" s="4" t="n">
        <v>6805</v>
      </c>
      <c r="H24" s="4" t="n">
        <v>7477</v>
      </c>
      <c r="I24" s="47"/>
    </row>
    <row r="25" ht="12.75" customHeight="1">
      <c r="A25" s="8" t="s">
        <v>30</v>
      </c>
      <c r="B25" s="3" t="n">
        <v>9985</v>
      </c>
      <c r="C25" s="42" t="n">
        <v>1.2544316551462478</v>
      </c>
      <c r="D25" s="3" t="n">
        <v>4632</v>
      </c>
      <c r="E25" s="3" t="n">
        <v>5353</v>
      </c>
      <c r="F25" s="3" t="n">
        <v>659</v>
      </c>
      <c r="G25" s="3" t="n">
        <v>280</v>
      </c>
      <c r="H25" s="3" t="n">
        <v>379</v>
      </c>
    </row>
    <row r="26" ht="12.75" customHeight="1">
      <c r="A26" s="8" t="s">
        <v>31</v>
      </c>
      <c r="B26" s="3" t="n">
        <v>32969</v>
      </c>
      <c r="C26" s="42" t="n">
        <v>4.1419486468218967</v>
      </c>
      <c r="D26" s="3" t="n">
        <v>18479</v>
      </c>
      <c r="E26" s="3" t="n">
        <v>14490</v>
      </c>
      <c r="F26" s="3" t="n">
        <v>13624</v>
      </c>
      <c r="G26" s="3" t="n">
        <v>6525</v>
      </c>
      <c r="H26" s="3" t="n">
        <v>7099</v>
      </c>
      <c r="I26" s="12"/>
    </row>
    <row r="27" ht="12.75" customHeight="1">
      <c r="A27" s="7" t="s">
        <v>32</v>
      </c>
      <c r="B27" s="4" t="n">
        <v>45475</v>
      </c>
      <c r="C27" s="42" t="n">
        <v>5.7130975981748238</v>
      </c>
      <c r="D27" s="4" t="n">
        <v>30350</v>
      </c>
      <c r="E27" s="4" t="n">
        <v>15125</v>
      </c>
      <c r="F27" s="4" t="n">
        <v>2126</v>
      </c>
      <c r="G27" s="4" t="n">
        <v>905</v>
      </c>
      <c r="H27" s="4" t="n">
        <v>1221</v>
      </c>
    </row>
    <row r="28" ht="12.75" customHeight="1">
      <c r="A28" s="8" t="s">
        <v>33</v>
      </c>
      <c r="B28" s="3" t="n">
        <v>6417</v>
      </c>
      <c r="C28" s="42" t="n">
        <v>0.80617806019764371</v>
      </c>
      <c r="D28" s="3" t="n">
        <v>4282</v>
      </c>
      <c r="E28" s="3" t="n">
        <v>2135</v>
      </c>
      <c r="F28" s="3" t="n">
        <v>83</v>
      </c>
      <c r="G28" s="3" t="n">
        <v>54</v>
      </c>
      <c r="H28" s="3" t="n">
        <v>29</v>
      </c>
    </row>
    <row r="29" ht="12.75" customHeight="1">
      <c r="A29" s="8" t="s">
        <v>76</v>
      </c>
      <c r="B29" s="3" t="n">
        <v>18064</v>
      </c>
      <c r="C29" s="42" t="n">
        <v>2.2694094560402425</v>
      </c>
      <c r="D29" s="3" t="n">
        <v>13509</v>
      </c>
      <c r="E29" s="3" t="n">
        <v>4555</v>
      </c>
      <c r="F29" s="3" t="n">
        <v>906</v>
      </c>
      <c r="G29" s="3" t="n">
        <v>399</v>
      </c>
      <c r="H29" s="3" t="n">
        <v>507</v>
      </c>
    </row>
    <row r="30" ht="12.75" customHeight="1">
      <c r="A30" s="8" t="s">
        <v>35</v>
      </c>
      <c r="B30" s="3" t="n">
        <v>9360</v>
      </c>
      <c r="C30" s="42" t="n">
        <v>1.1759118970624816</v>
      </c>
      <c r="D30" s="3" t="n">
        <v>6410</v>
      </c>
      <c r="E30" s="3" t="n">
        <v>2950</v>
      </c>
      <c r="F30" s="3" t="n">
        <v>317</v>
      </c>
      <c r="G30" s="3" t="n">
        <v>132</v>
      </c>
      <c r="H30" s="3" t="n">
        <v>185</v>
      </c>
    </row>
    <row r="31" ht="12.75" customHeight="1">
      <c r="A31" s="8" t="s">
        <v>20</v>
      </c>
      <c r="B31" s="3" t="n">
        <v>11634</v>
      </c>
      <c r="C31" s="42" t="n">
        <v>1.4615981848744564</v>
      </c>
      <c r="D31" s="3" t="n">
        <v>6149</v>
      </c>
      <c r="E31" s="3" t="n">
        <v>5485</v>
      </c>
      <c r="F31" s="3" t="n">
        <v>820</v>
      </c>
      <c r="G31" s="3" t="n">
        <v>320</v>
      </c>
      <c r="H31" s="3" t="n">
        <v>500</v>
      </c>
      <c r="I31" s="3"/>
    </row>
    <row r="32" ht="12.75" customHeight="1">
      <c r="A32" s="7" t="s">
        <v>77</v>
      </c>
      <c r="B32" s="4" t="n">
        <v>42969</v>
      </c>
      <c r="C32" s="42" t="n">
        <v>5.3982647761621552</v>
      </c>
      <c r="D32" s="47" t="n">
        <v>20867</v>
      </c>
      <c r="E32" s="47" t="n">
        <v>22102</v>
      </c>
      <c r="F32" s="4" t="n">
        <v>905</v>
      </c>
      <c r="G32" s="4" t="n">
        <v>353</v>
      </c>
      <c r="H32" s="4" t="n">
        <v>552</v>
      </c>
      <c r="J32" s="47"/>
      <c r="K32" s="47"/>
    </row>
    <row r="33" ht="12.75" customHeight="1">
      <c r="A33" s="8" t="s">
        <v>37</v>
      </c>
      <c r="B33" s="3" t="n">
        <v>28527</v>
      </c>
      <c r="C33" s="42" t="n">
        <v>3.5838930221689544</v>
      </c>
      <c r="D33" s="3" t="n">
        <v>13591</v>
      </c>
      <c r="E33" s="3" t="n">
        <v>14936</v>
      </c>
      <c r="F33" s="3" t="n">
        <v>291</v>
      </c>
      <c r="G33" s="3" t="n">
        <v>110</v>
      </c>
      <c r="H33" s="3" t="n">
        <v>181</v>
      </c>
      <c r="J33" s="12"/>
      <c r="K33" s="12"/>
    </row>
    <row r="34" ht="25.35" customHeight="1">
      <c r="A34" s="9" t="s">
        <v>78</v>
      </c>
      <c r="B34" s="3" t="n">
        <v>10116</v>
      </c>
      <c r="C34" s="42" t="n">
        <v>1.2708893964406052</v>
      </c>
      <c r="D34" s="3" t="n">
        <v>5026</v>
      </c>
      <c r="E34" s="3" t="n">
        <v>5090</v>
      </c>
      <c r="F34" s="3" t="n">
        <v>142</v>
      </c>
      <c r="G34" s="3" t="n">
        <v>57</v>
      </c>
      <c r="H34" s="3" t="n">
        <v>85</v>
      </c>
      <c r="J34" s="12"/>
      <c r="K34" s="12"/>
    </row>
    <row r="35" ht="12.75" customHeight="1">
      <c r="A35" s="8" t="s">
        <v>20</v>
      </c>
      <c r="B35" s="3" t="n">
        <v>4326</v>
      </c>
      <c r="C35" s="42" t="n">
        <v>0.54348235755259566</v>
      </c>
      <c r="D35" s="3" t="n">
        <v>2250</v>
      </c>
      <c r="E35" s="3" t="n">
        <v>2076</v>
      </c>
      <c r="F35" s="3" t="n">
        <v>472</v>
      </c>
      <c r="G35" s="3" t="n">
        <v>186</v>
      </c>
      <c r="H35" s="3" t="n">
        <v>286</v>
      </c>
      <c r="J35" s="13"/>
    </row>
    <row r="36" ht="12.75" customHeight="1">
      <c r="A36" s="7" t="s">
        <v>39</v>
      </c>
      <c r="B36" s="4" t="n">
        <v>19157</v>
      </c>
      <c r="C36" s="42" t="n">
        <v>2.4067248089771325</v>
      </c>
      <c r="D36" s="4" t="n">
        <v>7219</v>
      </c>
      <c r="E36" s="4" t="n">
        <v>11938</v>
      </c>
      <c r="F36" s="4" t="n">
        <v>4325</v>
      </c>
      <c r="G36" s="4" t="n">
        <v>1532</v>
      </c>
      <c r="H36" s="4" t="n">
        <v>2793</v>
      </c>
    </row>
    <row r="37" ht="24.45" customHeight="1">
      <c r="A37" s="7" t="s">
        <v>79</v>
      </c>
      <c r="B37" s="4" t="n">
        <v>60932</v>
      </c>
      <c r="C37" s="42" t="n">
        <v>7.6549854392960608</v>
      </c>
      <c r="D37" s="4" t="n">
        <v>28028</v>
      </c>
      <c r="E37" s="4" t="n">
        <v>32904</v>
      </c>
      <c r="F37" s="4" t="n">
        <v>8771</v>
      </c>
      <c r="G37" s="4" t="n">
        <v>2974</v>
      </c>
      <c r="H37" s="4" t="n">
        <v>5797</v>
      </c>
    </row>
    <row r="38" ht="12.75" customHeight="1">
      <c r="A38" s="8" t="s">
        <v>41</v>
      </c>
      <c r="B38" s="3" t="n">
        <v>15238</v>
      </c>
      <c r="C38" s="42" t="n">
        <v>1.9143745178886853</v>
      </c>
      <c r="D38" s="3" t="n">
        <v>4020</v>
      </c>
      <c r="E38" s="3" t="n">
        <v>11218</v>
      </c>
      <c r="F38" s="3" t="n">
        <v>2710</v>
      </c>
      <c r="G38" s="3" t="n">
        <v>764</v>
      </c>
      <c r="H38" s="3" t="n">
        <v>1946</v>
      </c>
    </row>
    <row r="39" ht="23.1" customHeight="1">
      <c r="A39" s="9" t="s">
        <v>80</v>
      </c>
      <c r="B39" s="3" t="n">
        <v>17025</v>
      </c>
      <c r="C39" s="42" t="n">
        <v>2.1388782102017898</v>
      </c>
      <c r="D39" s="3" t="n">
        <v>8761</v>
      </c>
      <c r="E39" s="3" t="n">
        <v>8264</v>
      </c>
      <c r="F39" s="3" t="n">
        <v>1557</v>
      </c>
      <c r="G39" s="3" t="n">
        <v>575</v>
      </c>
      <c r="H39" s="3" t="n">
        <v>982</v>
      </c>
    </row>
    <row r="40" ht="23.1" customHeight="1">
      <c r="A40" s="9" t="s">
        <v>81</v>
      </c>
      <c r="B40" s="3" t="n">
        <v>11750</v>
      </c>
      <c r="C40" s="42" t="n">
        <v>1.4761714519748033</v>
      </c>
      <c r="D40" s="3" t="n">
        <v>7302</v>
      </c>
      <c r="E40" s="3" t="n">
        <v>4448</v>
      </c>
      <c r="F40" s="3" t="n">
        <v>1189</v>
      </c>
      <c r="G40" s="3" t="n">
        <v>499</v>
      </c>
      <c r="H40" s="3" t="n">
        <v>690</v>
      </c>
    </row>
    <row r="41" ht="12.75" customHeight="1">
      <c r="A41" s="8" t="s">
        <v>44</v>
      </c>
      <c r="B41" s="3" t="n">
        <v>5937</v>
      </c>
      <c r="C41" s="42" t="n">
        <v>0.74587488598931129</v>
      </c>
      <c r="D41" s="3" t="n">
        <v>3052</v>
      </c>
      <c r="E41" s="3" t="n">
        <v>2885</v>
      </c>
      <c r="F41" s="3" t="n">
        <v>323</v>
      </c>
      <c r="G41" s="3" t="n">
        <v>118</v>
      </c>
      <c r="H41" s="3" t="n">
        <v>205</v>
      </c>
    </row>
    <row r="42" ht="12.75" customHeight="1">
      <c r="A42" s="8" t="s">
        <v>45</v>
      </c>
      <c r="B42" s="3" t="n">
        <v>8589</v>
      </c>
      <c r="C42" s="42" t="n">
        <v>1.0790499234903477</v>
      </c>
      <c r="D42" s="3" t="n">
        <v>3782</v>
      </c>
      <c r="E42" s="3" t="n">
        <v>4807</v>
      </c>
      <c r="F42" s="3" t="n">
        <v>2284</v>
      </c>
      <c r="G42" s="3" t="n">
        <v>821</v>
      </c>
      <c r="H42" s="3" t="n">
        <v>1463</v>
      </c>
    </row>
    <row r="43" ht="12.75" customHeight="1">
      <c r="A43" s="8" t="s">
        <v>20</v>
      </c>
      <c r="B43" s="3" t="n">
        <v>2393</v>
      </c>
      <c r="C43" s="42" t="n">
        <v>0.30063644975112375</v>
      </c>
      <c r="D43" s="3" t="n">
        <v>1111</v>
      </c>
      <c r="E43" s="3" t="n">
        <v>1282</v>
      </c>
      <c r="F43" s="3" t="n">
        <v>710</v>
      </c>
      <c r="G43" s="3" t="n">
        <v>198</v>
      </c>
      <c r="H43" s="3" t="n">
        <v>512</v>
      </c>
    </row>
    <row r="44" ht="12.75" customHeight="1">
      <c r="A44" s="7" t="s">
        <v>82</v>
      </c>
      <c r="B44" s="4" t="n">
        <v>57136</v>
      </c>
      <c r="C44" s="42" t="n">
        <v>7.1780878365984986</v>
      </c>
      <c r="D44" s="4" t="n">
        <v>29962</v>
      </c>
      <c r="E44" s="4" t="n">
        <v>27174</v>
      </c>
      <c r="F44" s="4" t="n">
        <v>8104</v>
      </c>
      <c r="G44" s="4" t="n">
        <v>4085</v>
      </c>
      <c r="H44" s="4" t="n">
        <v>4019</v>
      </c>
    </row>
    <row r="45" ht="12.75" customHeight="1">
      <c r="A45" s="8" t="s">
        <v>48</v>
      </c>
      <c r="B45" s="3" t="n">
        <v>17885</v>
      </c>
      <c r="C45" s="42" t="n">
        <v>2.2469213973250515</v>
      </c>
      <c r="D45" s="3" t="n">
        <v>11538</v>
      </c>
      <c r="E45" s="3" t="n">
        <v>6347</v>
      </c>
      <c r="F45" s="3" t="n">
        <v>2582</v>
      </c>
      <c r="G45" s="3" t="n">
        <v>1139</v>
      </c>
      <c r="H45" s="3" t="n">
        <v>1443</v>
      </c>
    </row>
    <row r="46" ht="12.75" customHeight="1">
      <c r="A46" s="9" t="s">
        <v>49</v>
      </c>
      <c r="B46" s="3" t="n">
        <v>23064</v>
      </c>
      <c r="C46" s="42" t="n">
        <v>2.8975675207103717</v>
      </c>
      <c r="D46" s="3" t="n">
        <v>9852</v>
      </c>
      <c r="E46" s="3" t="n">
        <v>13212</v>
      </c>
      <c r="F46" s="3" t="n">
        <v>2673</v>
      </c>
      <c r="G46" s="3" t="n">
        <v>1275</v>
      </c>
      <c r="H46" s="3" t="n">
        <v>1398</v>
      </c>
    </row>
    <row r="47" ht="24" customHeight="1">
      <c r="A47" s="9" t="s">
        <v>106</v>
      </c>
      <c r="B47" s="3" t="n">
        <v>6831</v>
      </c>
      <c r="C47" s="42" t="n">
        <v>0.85818954795233038</v>
      </c>
      <c r="D47" s="3" t="n">
        <v>3142</v>
      </c>
      <c r="E47" s="3" t="n">
        <v>3689</v>
      </c>
      <c r="F47" s="3" t="n">
        <v>1120</v>
      </c>
      <c r="G47" s="3" t="n">
        <v>593</v>
      </c>
      <c r="H47" s="3" t="n">
        <v>527</v>
      </c>
    </row>
    <row r="48" ht="12.75" customHeight="1">
      <c r="A48" s="8" t="s">
        <v>20</v>
      </c>
      <c r="B48" s="12" t="n">
        <v>9356</v>
      </c>
      <c r="C48" s="42" t="n">
        <v>1.1754093706107456</v>
      </c>
      <c r="D48" s="3" t="n">
        <v>5430</v>
      </c>
      <c r="E48" s="12" t="n">
        <v>3926</v>
      </c>
      <c r="F48" s="12" t="n">
        <v>1729</v>
      </c>
      <c r="G48" s="12" t="n">
        <v>1078</v>
      </c>
      <c r="H48" s="12" t="n">
        <v>651</v>
      </c>
    </row>
    <row r="49" ht="12.75" customHeight="1">
      <c r="A49" s="7" t="s">
        <v>83</v>
      </c>
      <c r="B49" s="4" t="n">
        <v>128296</v>
      </c>
      <c r="C49" s="42" t="n">
        <v>16.118033412983777</v>
      </c>
      <c r="D49" s="4" t="n">
        <v>50438</v>
      </c>
      <c r="E49" s="4" t="n">
        <v>77858</v>
      </c>
      <c r="F49" s="4" t="n">
        <v>474</v>
      </c>
      <c r="G49" s="4" t="n">
        <v>266</v>
      </c>
      <c r="H49" s="4" t="n">
        <v>208</v>
      </c>
    </row>
    <row r="50" ht="12.75" customHeight="1">
      <c r="A50" s="7" t="s">
        <v>51</v>
      </c>
      <c r="B50" s="4" t="n">
        <v>38645</v>
      </c>
      <c r="C50" s="42" t="n">
        <v>4.8550336818354269</v>
      </c>
      <c r="D50" s="4" t="n">
        <v>16579</v>
      </c>
      <c r="E50" s="4" t="n">
        <v>22066</v>
      </c>
      <c r="F50" s="4" t="n">
        <v>5907</v>
      </c>
      <c r="G50" s="4" t="n">
        <v>2956</v>
      </c>
      <c r="H50" s="4" t="n">
        <v>2951</v>
      </c>
    </row>
    <row r="51" ht="12.75" customHeight="1">
      <c r="A51" s="7" t="s">
        <v>52</v>
      </c>
      <c r="B51" s="4" t="n">
        <v>54717</v>
      </c>
      <c r="C51" s="42" t="n">
        <v>6.8741849649110911</v>
      </c>
      <c r="D51" s="4" t="n">
        <v>14231</v>
      </c>
      <c r="E51" s="4" t="n">
        <v>40486</v>
      </c>
      <c r="F51" s="4" t="n">
        <v>5232</v>
      </c>
      <c r="G51" s="4" t="n">
        <v>1394</v>
      </c>
      <c r="H51" s="4" t="n">
        <v>3838</v>
      </c>
    </row>
    <row r="52" ht="12.75" customHeight="1">
      <c r="A52" s="7" t="s">
        <v>53</v>
      </c>
      <c r="B52" s="4" t="n">
        <v>14292</v>
      </c>
      <c r="C52" s="42" t="n">
        <v>1.7955270120530971</v>
      </c>
      <c r="D52" s="4" t="n">
        <v>7891</v>
      </c>
      <c r="E52" s="4" t="n">
        <v>6401</v>
      </c>
      <c r="F52" s="4" t="n">
        <v>3020</v>
      </c>
      <c r="G52" s="4" t="n">
        <v>1290</v>
      </c>
      <c r="H52" s="4" t="n">
        <v>1730</v>
      </c>
    </row>
    <row r="53" ht="12.75" customHeight="1">
      <c r="A53" s="7" t="s">
        <v>54</v>
      </c>
      <c r="B53" s="4" t="n">
        <v>25168</v>
      </c>
      <c r="C53" s="42" t="n">
        <v>3.161896434323562</v>
      </c>
      <c r="D53" s="4" t="n">
        <v>9249</v>
      </c>
      <c r="E53" s="4" t="n">
        <v>15919</v>
      </c>
      <c r="F53" s="4" t="n">
        <v>3693</v>
      </c>
      <c r="G53" s="4" t="n">
        <v>1220</v>
      </c>
      <c r="H53" s="4" t="n">
        <v>2473</v>
      </c>
    </row>
    <row r="54" ht="23.1" customHeight="1">
      <c r="A54" s="9" t="s">
        <v>104</v>
      </c>
      <c r="B54" s="3" t="n">
        <v>16561</v>
      </c>
      <c r="C54" s="42" t="n">
        <v>2.0805851418004013</v>
      </c>
      <c r="D54" s="3" t="n">
        <v>6318</v>
      </c>
      <c r="E54" s="3" t="n">
        <v>10243</v>
      </c>
      <c r="F54" s="3" t="n">
        <v>1760</v>
      </c>
      <c r="G54" s="3" t="n">
        <v>666</v>
      </c>
      <c r="H54" s="3" t="n">
        <v>1094</v>
      </c>
      <c r="I54" s="46"/>
      <c r="J54" s="12"/>
    </row>
    <row r="55" ht="12.75" customHeight="1">
      <c r="A55" s="8" t="s">
        <v>20</v>
      </c>
      <c r="B55" s="3" t="n">
        <v>8607</v>
      </c>
      <c r="C55" s="42" t="n">
        <v>1.0813112925231601</v>
      </c>
      <c r="D55" s="3" t="n">
        <v>2931</v>
      </c>
      <c r="E55" s="3" t="n">
        <v>5676</v>
      </c>
      <c r="F55" s="3" t="n">
        <v>1933</v>
      </c>
      <c r="G55" s="3" t="n">
        <v>554</v>
      </c>
      <c r="H55" s="3" t="n">
        <v>1379</v>
      </c>
    </row>
    <row r="56" ht="12.75" customHeight="1">
      <c r="A56" s="7" t="s">
        <v>55</v>
      </c>
      <c r="B56" s="4" t="n">
        <v>862</v>
      </c>
      <c r="C56" s="42" t="n">
        <v>0.10829445034913024</v>
      </c>
      <c r="D56" s="4" t="n">
        <v>161</v>
      </c>
      <c r="E56" s="4" t="n">
        <v>701</v>
      </c>
      <c r="F56" s="4" t="n">
        <v>903</v>
      </c>
      <c r="G56" s="4" t="n">
        <v>146</v>
      </c>
      <c r="H56" s="4" t="n">
        <v>757</v>
      </c>
    </row>
    <row r="57" ht="12.75" customHeight="1">
      <c r="A57" s="7" t="s">
        <v>56</v>
      </c>
      <c r="B57" s="4" t="n">
        <v>696</v>
      </c>
      <c r="C57" s="42" t="n">
        <v>8.7439602602081973E-2</v>
      </c>
      <c r="D57" s="4" t="n">
        <v>289</v>
      </c>
      <c r="E57" s="4" t="n">
        <v>407</v>
      </c>
      <c r="F57" s="4" t="n">
        <v>3</v>
      </c>
      <c r="G57" s="4" t="n">
        <v>1</v>
      </c>
      <c r="H57" s="4" t="n">
        <v>2</v>
      </c>
    </row>
    <row r="58" ht="12.75" customHeight="1">
      <c r="A58" s="7" t="s">
        <v>57</v>
      </c>
      <c r="B58" s="4" t="n">
        <v>728</v>
      </c>
      <c r="C58" s="42" t="n">
        <v>9.1459814215970797E-2</v>
      </c>
      <c r="D58" s="4" t="n">
        <v>392</v>
      </c>
      <c r="E58" s="4" t="n">
        <v>336</v>
      </c>
      <c r="F58" s="4" t="n">
        <v>17</v>
      </c>
      <c r="G58" s="4" t="n">
        <v>7</v>
      </c>
      <c r="H58" s="4" t="n">
        <v>10</v>
      </c>
    </row>
    <row r="59" ht="12.75" customHeight="1">
      <c r="A59" s="7" t="s">
        <v>58</v>
      </c>
      <c r="B59" s="4" t="n">
        <v>601</v>
      </c>
      <c r="C59" s="42" t="n">
        <v>7.550459937334951E-2</v>
      </c>
      <c r="D59" s="4" t="n">
        <v>598</v>
      </c>
      <c r="E59" s="4" t="n">
        <v>3</v>
      </c>
      <c r="F59" s="4" t="n">
        <v>0</v>
      </c>
      <c r="G59" s="4" t="n">
        <v>0</v>
      </c>
      <c r="H59" s="4" t="n">
        <v>0</v>
      </c>
    </row>
    <row r="60" ht="12.75" customHeight="1">
      <c r="A60" s="10" t="s">
        <v>59</v>
      </c>
      <c r="B60" s="4" t="n">
        <v>13092</v>
      </c>
      <c r="C60" s="42" t="n">
        <v>1.644769076532266</v>
      </c>
      <c r="D60" s="4" t="n">
        <v>986</v>
      </c>
      <c r="E60" s="4" t="n">
        <v>12106</v>
      </c>
      <c r="F60" s="4" t="n">
        <v>0</v>
      </c>
      <c r="G60" s="4" t="n">
        <v>0</v>
      </c>
      <c r="H60" s="4" t="n">
        <v>0</v>
      </c>
    </row>
    <row r="61" ht="12.75" customHeight="1">
      <c r="A61" s="23" t="s">
        <v>60</v>
      </c>
      <c r="B61" s="23"/>
      <c r="C61" s="23"/>
      <c r="D61" s="23"/>
      <c r="E61" s="23"/>
      <c r="F61" s="23"/>
      <c r="G61" s="23"/>
      <c r="H61" s="23"/>
    </row>
    <row r="62" ht="25.35" customHeight="1">
      <c r="A62" s="44" t="s">
        <v>105</v>
      </c>
      <c r="B62" s="24"/>
      <c r="C62" s="24"/>
      <c r="D62" s="24"/>
      <c r="E62" s="24"/>
      <c r="F62" s="24"/>
      <c r="G62" s="24"/>
      <c r="H62" s="24"/>
    </row>
    <row r="63" ht="12.75" customHeight="1">
      <c r="A63" s="25"/>
      <c r="B63" s="25"/>
      <c r="C63" s="25"/>
      <c r="D63" s="25"/>
      <c r="E63" s="25"/>
      <c r="F63" s="25"/>
      <c r="G63" s="25"/>
      <c r="H63" s="25"/>
    </row>
    <row r="65" ht="12.75" customHeight="1">
      <c r="B65" s="12"/>
      <c r="C65" s="12"/>
      <c r="D65" s="12"/>
      <c r="E65" s="12"/>
      <c r="F65" s="12"/>
      <c r="G65" s="12"/>
      <c r="H65" s="12"/>
    </row>
    <row r="66" ht="12.75" customHeight="1">
      <c r="B66" s="12"/>
      <c r="C66" s="12"/>
      <c r="D66" s="12"/>
      <c r="E66" s="12"/>
      <c r="F66" s="12"/>
    </row>
    <row r="67" ht="12.75" customHeight="1">
      <c r="B67" s="12"/>
      <c r="C67" s="12"/>
      <c r="D67" s="2"/>
      <c r="E67" s="12"/>
      <c r="F67" s="12"/>
      <c r="G67" s="12"/>
    </row>
    <row r="68" ht="12.75" customHeight="1">
      <c r="B68" s="12"/>
      <c r="C68" s="12"/>
      <c r="D68" s="12"/>
      <c r="E68" s="12"/>
      <c r="F68" s="12"/>
    </row>
    <row r="69" ht="12.75" customHeight="1">
      <c r="B69" s="12"/>
      <c r="C69" s="12"/>
      <c r="D69" s="12"/>
      <c r="E69" s="12"/>
      <c r="F69" s="12"/>
    </row>
    <row r="70" ht="12.75" customHeight="1">
      <c r="B70" s="12"/>
      <c r="C70" s="12"/>
      <c r="D70" s="12"/>
      <c r="E70" s="12"/>
      <c r="F70" s="12"/>
    </row>
    <row r="71" ht="12.75" customHeight="1">
      <c r="B71" s="12"/>
      <c r="C71" s="12"/>
      <c r="D71" s="12"/>
      <c r="E71" s="12"/>
    </row>
    <row r="72" ht="12.75" customHeight="1">
      <c r="B72" s="12"/>
      <c r="C72" s="12"/>
      <c r="D72" s="12"/>
      <c r="E72" s="12"/>
      <c r="F72" s="12"/>
    </row>
    <row r="73" ht="12.75" customHeight="1">
      <c r="B73" s="12"/>
      <c r="C73" s="12"/>
      <c r="D73" s="12"/>
    </row>
    <row r="74" ht="12.75" customHeight="1">
      <c r="F74" s="12"/>
    </row>
    <row r="75" ht="12.75" customHeight="1">
      <c r="C75" s="12"/>
      <c r="D75" s="12"/>
      <c r="E75" s="12"/>
      <c r="F75" s="12"/>
    </row>
    <row r="76" ht="12.75" customHeight="1">
      <c r="C76" s="12"/>
      <c r="D76" s="12"/>
      <c r="E76" s="12"/>
    </row>
    <row r="77" ht="12.75" customHeight="1">
      <c r="C77" s="12"/>
      <c r="D77" s="12"/>
      <c r="E77" s="12"/>
      <c r="F77" s="12"/>
    </row>
    <row r="78" ht="12.75" customHeight="1">
      <c r="B78" s="12"/>
      <c r="C78" s="12"/>
      <c r="D78" s="12"/>
      <c r="E78" s="12"/>
      <c r="F78" s="12"/>
      <c r="G78" s="12"/>
    </row>
    <row r="79" ht="12.75" customHeight="1">
      <c r="B79" s="12"/>
    </row>
    <row r="81" ht="12.75" customHeight="1">
      <c r="B81" s="12"/>
    </row>
    <row r="82" ht="12.75" customHeight="1">
      <c r="B82" s="12"/>
      <c r="E82" s="12"/>
      <c r="F82" s="12"/>
      <c r="G82" s="12"/>
    </row>
    <row r="83" ht="12.75" customHeight="1">
      <c r="B83" s="12"/>
      <c r="E83" s="12"/>
      <c r="F83" s="12"/>
      <c r="G83" s="12"/>
    </row>
    <row r="84" ht="12.75" customHeight="1">
      <c r="E84" s="12"/>
      <c r="F84" s="12"/>
      <c r="G84" s="12"/>
    </row>
    <row r="85" ht="12.75" customHeight="1">
      <c r="E85" s="12"/>
      <c r="F85" s="12"/>
      <c r="G85" s="12"/>
    </row>
    <row r="86" ht="12.75" customHeight="1">
      <c r="B86" s="12"/>
      <c r="E86" s="12"/>
      <c r="F86" s="12"/>
      <c r="G86" s="12"/>
    </row>
    <row r="87" ht="12.75" customHeight="1">
      <c r="B87" s="12"/>
      <c r="E87" s="12"/>
      <c r="F87" s="12"/>
      <c r="G87" s="12"/>
    </row>
    <row r="88" ht="12.75" customHeight="1">
      <c r="B88" s="12"/>
      <c r="E88" s="12"/>
      <c r="F88" s="12"/>
      <c r="G88" s="12"/>
    </row>
    <row r="89" ht="12.75" customHeight="1">
      <c r="B89" s="12"/>
      <c r="F89" s="12"/>
      <c r="G89" s="12"/>
    </row>
    <row r="90" ht="12.75" customHeight="1">
      <c r="B90" s="12"/>
      <c r="F90" s="12"/>
    </row>
    <row r="91" ht="12.75" customHeight="1">
      <c r="B91" s="12"/>
      <c r="F91" s="12"/>
      <c r="G91" s="12"/>
    </row>
    <row r="93" ht="12.75" customHeight="1">
      <c r="B93" s="12"/>
    </row>
    <row r="94" ht="12.75" customHeight="1">
      <c r="B94" s="12"/>
      <c r="D94" s="12"/>
      <c r="F94" s="12"/>
    </row>
  </sheetData>
  <mergeCells count="13">
    <mergeCell ref="A61:H61"/>
    <mergeCell ref="A62:H62"/>
    <mergeCell ref="A63:H63"/>
    <mergeCell ref="A2:F2"/>
    <mergeCell ref="G2:H2"/>
    <mergeCell ref="A3:A5"/>
    <mergeCell ref="B3:E3"/>
    <mergeCell ref="F3:H3"/>
    <mergeCell ref="B4:B5"/>
    <mergeCell ref="C4:C5"/>
    <mergeCell ref="D4:E4"/>
    <mergeCell ref="F4:F5"/>
    <mergeCell ref="G4:H4"/>
  </mergeCells>
  <pageMargins left="0.25" right="0.25" top="0.75" bottom="0.75" header="0.3" footer="0.3"/>
  <pageSetup paperSize="9" scale="81" orientation="portrait" horizontalDpi="1200" verticalDpi="12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zoomScaleNormal="100" workbookViewId="0"/>
  </sheetViews>
  <sheetFormatPr defaultRowHeight="15.0" baseColWidth="10"/>
  <cols>
    <col min="1" max="1" width="54.88671875" hidden="0" customWidth="1"/>
    <col min="2" max="2" width="10.6640625" hidden="0" customWidth="1"/>
    <col min="3" max="3" width="10.6640625" hidden="0" customWidth="1"/>
    <col min="4" max="4" width="10.6640625" hidden="0" customWidth="1"/>
    <col min="5" max="5" width="10.6640625" hidden="0" customWidth="1"/>
    <col min="6" max="6" width="10.6640625" hidden="0" customWidth="1"/>
    <col min="7" max="7" width="10.6640625" hidden="0" customWidth="1"/>
    <col min="8" max="8" width="10.6640625" hidden="0" customWidth="1"/>
  </cols>
  <sheetData>
    <row r="1" ht="12.75" customHeight="1">
      <c r="A1" s="1" t="s">
        <v>62</v>
      </c>
    </row>
    <row r="2" ht="12.75" customHeight="1">
      <c r="A2" s="50" t="s">
        <v>84</v>
      </c>
      <c r="B2" s="26"/>
      <c r="C2" s="26"/>
      <c r="D2" s="26"/>
      <c r="E2" s="26"/>
      <c r="F2" s="26"/>
      <c r="G2" s="27" t="s">
        <v>72</v>
      </c>
      <c r="H2" s="27"/>
    </row>
    <row r="3" ht="12.45" customHeight="1">
      <c r="A3" s="28" t="s">
        <v>67</v>
      </c>
      <c r="B3" s="33" t="s">
        <v>73</v>
      </c>
      <c r="C3" s="33"/>
      <c r="D3" s="33"/>
      <c r="E3" s="34"/>
      <c r="F3" s="35" t="s">
        <v>70</v>
      </c>
      <c r="G3" s="36"/>
      <c r="H3" s="36"/>
    </row>
    <row r="4" ht="12.75" customHeight="1">
      <c r="A4" s="29"/>
      <c r="B4" s="51" t="s">
        <v>5</v>
      </c>
      <c r="C4" s="39" t="s">
        <v>6</v>
      </c>
      <c r="D4" s="31" t="s">
        <v>7</v>
      </c>
      <c r="E4" s="34"/>
      <c r="F4" s="53" t="s">
        <v>5</v>
      </c>
      <c r="G4" s="54" t="s">
        <v>7</v>
      </c>
      <c r="H4" s="35"/>
    </row>
    <row r="5" ht="12.75" customHeight="1">
      <c r="A5" s="30"/>
      <c r="B5" s="52"/>
      <c r="C5" s="40"/>
      <c r="D5" s="19" t="s">
        <v>8</v>
      </c>
      <c r="E5" s="19" t="s">
        <v>9</v>
      </c>
      <c r="F5" s="53"/>
      <c r="G5" s="21" t="s">
        <v>8</v>
      </c>
      <c r="H5" s="20" t="s">
        <v>9</v>
      </c>
    </row>
    <row r="6" ht="12.75" customHeight="1">
      <c r="A6" s="55" t="s">
        <v>85</v>
      </c>
      <c r="B6" s="61" t="n">
        <v>801919</v>
      </c>
      <c r="C6" s="42" t="n">
        <v>100</v>
      </c>
      <c r="D6" s="61" t="n">
        <v>406313</v>
      </c>
      <c r="E6" s="61" t="n">
        <v>395606</v>
      </c>
      <c r="F6" s="56" t="n">
        <v>82313</v>
      </c>
      <c r="G6" s="56" t="n">
        <v>36696</v>
      </c>
      <c r="H6" s="56" t="n">
        <v>45617</v>
      </c>
    </row>
    <row r="7" ht="12.75" customHeight="1">
      <c r="A7" s="7" t="s">
        <v>11</v>
      </c>
      <c r="B7" s="57" t="n">
        <v>716</v>
      </c>
      <c r="C7" s="42" t="n">
        <v>8.9285825625780163E-2</v>
      </c>
      <c r="D7" s="57" t="n">
        <v>409</v>
      </c>
      <c r="E7" s="57" t="n">
        <v>307</v>
      </c>
      <c r="F7" s="56" t="n">
        <v>105</v>
      </c>
      <c r="G7" s="56" t="n">
        <v>43</v>
      </c>
      <c r="H7" s="56" t="n">
        <v>62</v>
      </c>
      <c r="J7" s="48"/>
    </row>
    <row r="8" ht="12.75" customHeight="1">
      <c r="A8" s="7" t="s">
        <v>12</v>
      </c>
      <c r="B8" s="57" t="n">
        <v>259</v>
      </c>
      <c r="C8" s="42" t="n">
        <v>3.2297526308766845E-2</v>
      </c>
      <c r="D8" s="57" t="n">
        <v>191</v>
      </c>
      <c r="E8" s="57" t="n">
        <v>68</v>
      </c>
      <c r="F8" s="56" t="n">
        <v>2</v>
      </c>
      <c r="G8" s="56" t="n">
        <v>2</v>
      </c>
      <c r="H8" s="56" t="s">
        <v>13</v>
      </c>
      <c r="J8" s="49"/>
    </row>
    <row r="9" ht="12.75" customHeight="1">
      <c r="A9" s="7" t="s">
        <v>14</v>
      </c>
      <c r="B9" s="57" t="n">
        <v>51056</v>
      </c>
      <c r="C9" s="42" t="n">
        <v>6.3667278116617769</v>
      </c>
      <c r="D9" s="57" t="n">
        <v>35913</v>
      </c>
      <c r="E9" s="57" t="n">
        <v>15143</v>
      </c>
      <c r="F9" s="56" t="n">
        <v>1789</v>
      </c>
      <c r="G9" s="56" t="n">
        <v>833</v>
      </c>
      <c r="H9" s="56" t="n">
        <v>956</v>
      </c>
      <c r="J9" s="49"/>
    </row>
    <row r="10" ht="12.75" customHeight="1">
      <c r="A10" s="8" t="s">
        <v>15</v>
      </c>
      <c r="B10" s="58" t="n">
        <v>6700</v>
      </c>
      <c r="C10" s="16" t="n">
        <v>0.83549585431945128</v>
      </c>
      <c r="D10" s="58" t="n">
        <v>3865</v>
      </c>
      <c r="E10" s="58" t="n">
        <v>2835</v>
      </c>
      <c r="F10" s="58" t="n">
        <v>582</v>
      </c>
      <c r="G10" s="58" t="n">
        <v>239</v>
      </c>
      <c r="H10" s="58" t="n">
        <v>343</v>
      </c>
    </row>
    <row r="11" ht="12.75" customHeight="1">
      <c r="A11" s="8" t="s">
        <v>16</v>
      </c>
      <c r="B11" s="58" t="n">
        <v>4476</v>
      </c>
      <c r="C11" s="16" t="n">
        <v>0.55816111103490507</v>
      </c>
      <c r="D11" s="58" t="n">
        <v>2426</v>
      </c>
      <c r="E11" s="58" t="n">
        <v>2050</v>
      </c>
      <c r="F11" s="58" t="n">
        <v>34</v>
      </c>
      <c r="G11" s="58" t="n">
        <v>13</v>
      </c>
      <c r="H11" s="58" t="n">
        <v>21</v>
      </c>
    </row>
    <row r="12" ht="12.75" customHeight="1">
      <c r="A12" s="8" t="s">
        <v>17</v>
      </c>
      <c r="B12" s="58" t="n">
        <v>3317</v>
      </c>
      <c r="C12" s="16" t="n">
        <v>0.41363279832501787</v>
      </c>
      <c r="D12" s="58" t="n">
        <v>2576</v>
      </c>
      <c r="E12" s="58" t="n">
        <v>741</v>
      </c>
      <c r="F12" s="58" t="n">
        <v>159</v>
      </c>
      <c r="G12" s="58" t="n">
        <v>90</v>
      </c>
      <c r="H12" s="58" t="n">
        <v>69</v>
      </c>
    </row>
    <row r="13" ht="12.75" customHeight="1">
      <c r="A13" s="8" t="s">
        <v>18</v>
      </c>
      <c r="B13" s="58" t="n">
        <v>8333</v>
      </c>
      <c r="C13" s="16" t="n">
        <v>1.039132381200595</v>
      </c>
      <c r="D13" s="58" t="n">
        <v>6317</v>
      </c>
      <c r="E13" s="58" t="n">
        <v>2016</v>
      </c>
      <c r="F13" s="58" t="n">
        <v>89</v>
      </c>
      <c r="G13" s="58" t="n">
        <v>46</v>
      </c>
      <c r="H13" s="58" t="n">
        <v>43</v>
      </c>
      <c r="J13" s="13"/>
    </row>
    <row r="14" ht="12.75" customHeight="1">
      <c r="A14" s="8" t="s">
        <v>19</v>
      </c>
      <c r="B14" s="58" t="n">
        <v>5078</v>
      </c>
      <c r="C14" s="16" t="n">
        <v>0.6332310370498766</v>
      </c>
      <c r="D14" s="58" t="n">
        <v>4184</v>
      </c>
      <c r="E14" s="58" t="n">
        <v>894</v>
      </c>
      <c r="F14" s="58" t="n">
        <v>100</v>
      </c>
      <c r="G14" s="58" t="n">
        <v>56</v>
      </c>
      <c r="H14" s="58" t="n">
        <v>44</v>
      </c>
    </row>
    <row r="15" ht="12.75" customHeight="1">
      <c r="A15" s="8" t="s">
        <v>20</v>
      </c>
      <c r="B15" s="58" t="n">
        <v>23152</v>
      </c>
      <c r="C15" s="16" t="n">
        <v>2.8870746297319303</v>
      </c>
      <c r="D15" s="58" t="n">
        <v>16545</v>
      </c>
      <c r="E15" s="58" t="n">
        <v>6607</v>
      </c>
      <c r="F15" s="58" t="n">
        <v>825</v>
      </c>
      <c r="G15" s="58" t="n">
        <v>389</v>
      </c>
      <c r="H15" s="58" t="n">
        <v>436</v>
      </c>
    </row>
    <row r="16" ht="12.75" customHeight="1">
      <c r="A16" s="7" t="s">
        <v>21</v>
      </c>
      <c r="B16" s="57" t="n">
        <v>6999</v>
      </c>
      <c r="C16" s="42" t="n">
        <v>0.87278141557937894</v>
      </c>
      <c r="D16" s="57" t="n">
        <v>5425</v>
      </c>
      <c r="E16" s="57" t="n">
        <v>1574</v>
      </c>
      <c r="F16" s="56" t="n">
        <v>24</v>
      </c>
      <c r="G16" s="56" t="n">
        <v>17</v>
      </c>
      <c r="H16" s="56" t="n">
        <v>7</v>
      </c>
    </row>
    <row r="17" ht="12.75" customHeight="1">
      <c r="A17" s="7" t="s">
        <v>22</v>
      </c>
      <c r="B17" s="57" t="n">
        <v>1032</v>
      </c>
      <c r="C17" s="42" t="n">
        <v>0.1286913017399513</v>
      </c>
      <c r="D17" s="57" t="n">
        <v>798</v>
      </c>
      <c r="E17" s="57" t="n">
        <v>234</v>
      </c>
      <c r="F17" s="56" t="n">
        <v>24</v>
      </c>
      <c r="G17" s="56" t="n">
        <v>16</v>
      </c>
      <c r="H17" s="56" t="n">
        <v>8</v>
      </c>
    </row>
    <row r="18" ht="12.75" customHeight="1">
      <c r="A18" s="7" t="s">
        <v>23</v>
      </c>
      <c r="B18" s="57" t="n">
        <v>44982</v>
      </c>
      <c r="C18" s="42" t="n">
        <v>5.6092947043279935</v>
      </c>
      <c r="D18" s="57" t="n">
        <v>40015</v>
      </c>
      <c r="E18" s="57" t="n">
        <v>4967</v>
      </c>
      <c r="F18" s="56" t="n">
        <v>2563</v>
      </c>
      <c r="G18" s="56" t="n">
        <v>1742</v>
      </c>
      <c r="H18" s="56" t="n">
        <v>821</v>
      </c>
    </row>
    <row r="19" ht="12.75" customHeight="1">
      <c r="A19" s="7" t="s">
        <v>75</v>
      </c>
      <c r="B19" s="57" t="n">
        <v>108118</v>
      </c>
      <c r="C19" s="42" t="n">
        <v>13.482409071240362</v>
      </c>
      <c r="D19" s="57" t="n">
        <v>50763</v>
      </c>
      <c r="E19" s="57" t="n">
        <v>57355</v>
      </c>
      <c r="F19" s="56" t="n">
        <v>14198</v>
      </c>
      <c r="G19" s="56" t="n">
        <v>5646</v>
      </c>
      <c r="H19" s="56" t="n">
        <v>8552</v>
      </c>
    </row>
    <row r="20" ht="24.9" customHeight="1">
      <c r="A20" s="9" t="s">
        <v>25</v>
      </c>
      <c r="B20" s="58" t="n">
        <v>9940</v>
      </c>
      <c r="C20" s="16" t="n">
        <v>1.2395266853634843</v>
      </c>
      <c r="D20" s="58" t="n">
        <v>8069</v>
      </c>
      <c r="E20" s="58" t="n">
        <v>1871</v>
      </c>
      <c r="F20" s="58" t="n">
        <v>593</v>
      </c>
      <c r="G20" s="58" t="n">
        <v>395</v>
      </c>
      <c r="H20" s="58" t="n">
        <v>198</v>
      </c>
    </row>
    <row r="21" ht="12.75" customHeight="1">
      <c r="A21" s="8" t="s">
        <v>26</v>
      </c>
      <c r="B21" s="58" t="n">
        <v>40272</v>
      </c>
      <c r="C21" s="16" t="n">
        <v>5.0219535888287963</v>
      </c>
      <c r="D21" s="58" t="n">
        <v>23334</v>
      </c>
      <c r="E21" s="58" t="n">
        <v>16938</v>
      </c>
      <c r="F21" s="58" t="n">
        <v>2692</v>
      </c>
      <c r="G21" s="58" t="n">
        <v>1254</v>
      </c>
      <c r="H21" s="58" t="n">
        <v>1438</v>
      </c>
    </row>
    <row r="22" ht="12.75" customHeight="1">
      <c r="A22" s="8" t="s">
        <v>27</v>
      </c>
      <c r="B22" s="58" t="n">
        <v>57906</v>
      </c>
      <c r="C22" s="16" t="n">
        <v>7.2209287970480807</v>
      </c>
      <c r="D22" s="58" t="n">
        <v>19360</v>
      </c>
      <c r="E22" s="58" t="n">
        <v>38546</v>
      </c>
      <c r="F22" s="58" t="n">
        <v>10913</v>
      </c>
      <c r="G22" s="58" t="n">
        <v>3997</v>
      </c>
      <c r="H22" s="58" t="n">
        <v>6916</v>
      </c>
      <c r="I22" s="12"/>
    </row>
    <row r="23" ht="12.75" customHeight="1">
      <c r="A23" s="7" t="s">
        <v>28</v>
      </c>
      <c r="B23" s="57" t="n">
        <v>37856</v>
      </c>
      <c r="C23" s="42" t="n">
        <v>4.7206762777786784</v>
      </c>
      <c r="D23" s="57" t="n">
        <v>29825</v>
      </c>
      <c r="E23" s="57" t="n">
        <v>8031</v>
      </c>
      <c r="F23" s="56" t="n">
        <v>3887</v>
      </c>
      <c r="G23" s="56" t="n">
        <v>3362</v>
      </c>
      <c r="H23" s="56" t="n">
        <v>525</v>
      </c>
      <c r="I23" s="47"/>
    </row>
    <row r="24" ht="12.75" customHeight="1">
      <c r="A24" s="7" t="s">
        <v>29</v>
      </c>
      <c r="B24" s="57" t="n">
        <v>44796</v>
      </c>
      <c r="C24" s="42" t="n">
        <v>5.5861003418050945</v>
      </c>
      <c r="D24" s="57" t="n">
        <v>24422</v>
      </c>
      <c r="E24" s="57" t="n">
        <v>20374</v>
      </c>
      <c r="F24" s="56" t="n">
        <v>14870</v>
      </c>
      <c r="G24" s="56" t="n">
        <v>7164</v>
      </c>
      <c r="H24" s="56" t="n">
        <v>7706</v>
      </c>
      <c r="I24" s="47"/>
    </row>
    <row r="25" ht="12.75" customHeight="1">
      <c r="A25" s="8" t="s">
        <v>30</v>
      </c>
      <c r="B25" s="58" t="n">
        <v>10288</v>
      </c>
      <c r="C25" s="16" t="n">
        <v>1.2829225894385843</v>
      </c>
      <c r="D25" s="58" t="n">
        <v>4868</v>
      </c>
      <c r="E25" s="58" t="n">
        <v>5420</v>
      </c>
      <c r="F25" s="58" t="n">
        <v>710</v>
      </c>
      <c r="G25" s="58" t="n">
        <v>310</v>
      </c>
      <c r="H25" s="58" t="n">
        <v>400</v>
      </c>
    </row>
    <row r="26" ht="12.75" customHeight="1">
      <c r="A26" s="8" t="s">
        <v>31</v>
      </c>
      <c r="B26" s="58" t="n">
        <v>34508</v>
      </c>
      <c r="C26" s="16" t="n">
        <v>4.3031777523665111</v>
      </c>
      <c r="D26" s="58" t="n">
        <v>19554</v>
      </c>
      <c r="E26" s="58" t="n">
        <v>14954</v>
      </c>
      <c r="F26" s="58" t="n">
        <v>14160</v>
      </c>
      <c r="G26" s="58" t="n">
        <v>6854</v>
      </c>
      <c r="H26" s="58" t="n">
        <v>7306</v>
      </c>
      <c r="I26" s="12"/>
    </row>
    <row r="27" ht="12.75" customHeight="1">
      <c r="A27" s="7" t="s">
        <v>32</v>
      </c>
      <c r="B27" s="57" t="n">
        <v>46742</v>
      </c>
      <c r="C27" s="42" t="n">
        <v>5.8287682421790725</v>
      </c>
      <c r="D27" s="57" t="n">
        <v>31102</v>
      </c>
      <c r="E27" s="57" t="n">
        <v>15640</v>
      </c>
      <c r="F27" s="56" t="n">
        <v>2300</v>
      </c>
      <c r="G27" s="56" t="n">
        <v>941</v>
      </c>
      <c r="H27" s="56" t="n">
        <v>1359</v>
      </c>
    </row>
    <row r="28" ht="12.75" customHeight="1">
      <c r="A28" s="8" t="s">
        <v>33</v>
      </c>
      <c r="B28" s="58" t="n">
        <v>6371</v>
      </c>
      <c r="C28" s="16" t="n">
        <v>0.79446926684615271</v>
      </c>
      <c r="D28" s="58" t="n">
        <v>4222</v>
      </c>
      <c r="E28" s="58" t="n">
        <v>2149</v>
      </c>
      <c r="F28" s="58" t="n">
        <v>77</v>
      </c>
      <c r="G28" s="58" t="n">
        <v>46</v>
      </c>
      <c r="H28" s="58" t="n">
        <v>31</v>
      </c>
    </row>
    <row r="29" ht="12.75" customHeight="1">
      <c r="A29" s="8" t="s">
        <v>76</v>
      </c>
      <c r="B29" s="58" t="n">
        <v>18811</v>
      </c>
      <c r="C29" s="16" t="n">
        <v>2.3457481366571935</v>
      </c>
      <c r="D29" s="58" t="n">
        <v>14047</v>
      </c>
      <c r="E29" s="58" t="n">
        <v>4764</v>
      </c>
      <c r="F29" s="58" t="n">
        <v>1028</v>
      </c>
      <c r="G29" s="58" t="n">
        <v>440</v>
      </c>
      <c r="H29" s="58" t="n">
        <v>588</v>
      </c>
    </row>
    <row r="30" ht="12.75" customHeight="1">
      <c r="A30" s="8" t="s">
        <v>35</v>
      </c>
      <c r="B30" s="58" t="n">
        <v>9642</v>
      </c>
      <c r="C30" s="16" t="n">
        <v>1.2023658249773357</v>
      </c>
      <c r="D30" s="58" t="n">
        <v>6556</v>
      </c>
      <c r="E30" s="58" t="n">
        <v>3086</v>
      </c>
      <c r="F30" s="58" t="n">
        <v>298</v>
      </c>
      <c r="G30" s="58" t="n">
        <v>121</v>
      </c>
      <c r="H30" s="58" t="n">
        <v>177</v>
      </c>
    </row>
    <row r="31" ht="12.75" customHeight="1">
      <c r="A31" s="8" t="s">
        <v>20</v>
      </c>
      <c r="B31" s="58" t="n">
        <v>11918</v>
      </c>
      <c r="C31" s="16" t="n">
        <v>1.486185013698391</v>
      </c>
      <c r="D31" s="58" t="n">
        <v>6277</v>
      </c>
      <c r="E31" s="58" t="n">
        <v>5641</v>
      </c>
      <c r="F31" s="58" t="n">
        <v>897</v>
      </c>
      <c r="G31" s="58" t="n">
        <v>334</v>
      </c>
      <c r="H31" s="58" t="n">
        <v>563</v>
      </c>
      <c r="I31" s="3"/>
    </row>
    <row r="32" ht="12.75" customHeight="1">
      <c r="A32" s="7" t="s">
        <v>77</v>
      </c>
      <c r="B32" s="57" t="n">
        <v>42666</v>
      </c>
      <c r="C32" s="42" t="n">
        <v>5.3204874806557774</v>
      </c>
      <c r="D32" s="57" t="n">
        <v>20724</v>
      </c>
      <c r="E32" s="57" t="n">
        <v>21942</v>
      </c>
      <c r="F32" s="56" t="n">
        <v>906</v>
      </c>
      <c r="G32" s="56" t="n">
        <v>358</v>
      </c>
      <c r="H32" s="56" t="n">
        <v>548</v>
      </c>
      <c r="J32" s="47"/>
      <c r="K32" s="47"/>
    </row>
    <row r="33" ht="12.75" customHeight="1">
      <c r="A33" s="8" t="s">
        <v>37</v>
      </c>
      <c r="B33" s="58" t="n">
        <v>28120</v>
      </c>
      <c r="C33" s="16" t="n">
        <v>3.5065885706661146</v>
      </c>
      <c r="D33" s="58" t="n">
        <v>13427</v>
      </c>
      <c r="E33" s="58" t="n">
        <v>14693</v>
      </c>
      <c r="F33" s="58" t="n">
        <v>266</v>
      </c>
      <c r="G33" s="58" t="n">
        <v>104</v>
      </c>
      <c r="H33" s="58" t="n">
        <v>162</v>
      </c>
      <c r="J33" s="12"/>
      <c r="K33" s="12"/>
    </row>
    <row r="34" ht="24.9" customHeight="1">
      <c r="A34" s="9" t="s">
        <v>78</v>
      </c>
      <c r="B34" s="58" t="n">
        <v>10204</v>
      </c>
      <c r="C34" s="16" t="n">
        <v>1.2724477160411463</v>
      </c>
      <c r="D34" s="58" t="n">
        <v>5050</v>
      </c>
      <c r="E34" s="58" t="n">
        <v>5154</v>
      </c>
      <c r="F34" s="58" t="n">
        <v>150</v>
      </c>
      <c r="G34" s="58" t="n">
        <v>66</v>
      </c>
      <c r="H34" s="58" t="n">
        <v>84</v>
      </c>
      <c r="J34" s="12"/>
      <c r="K34" s="12"/>
    </row>
    <row r="35" ht="12.75" customHeight="1">
      <c r="A35" s="8" t="s">
        <v>20</v>
      </c>
      <c r="B35" s="58" t="n">
        <v>4342</v>
      </c>
      <c r="C35" s="16" t="n">
        <v>0.54145119394851604</v>
      </c>
      <c r="D35" s="58" t="n">
        <v>2247</v>
      </c>
      <c r="E35" s="58" t="n">
        <v>2095</v>
      </c>
      <c r="F35" s="58" t="n">
        <v>490</v>
      </c>
      <c r="G35" s="58" t="n">
        <v>188</v>
      </c>
      <c r="H35" s="58" t="n">
        <v>302</v>
      </c>
      <c r="J35" s="13"/>
    </row>
    <row r="36" ht="12.75" customHeight="1">
      <c r="A36" s="7" t="s">
        <v>39</v>
      </c>
      <c r="B36" s="57" t="n">
        <v>19009</v>
      </c>
      <c r="C36" s="42" t="n">
        <v>2.3704389096654399</v>
      </c>
      <c r="D36" s="57" t="n">
        <v>7198</v>
      </c>
      <c r="E36" s="57" t="n">
        <v>11811</v>
      </c>
      <c r="F36" s="56" t="n">
        <v>4438</v>
      </c>
      <c r="G36" s="56" t="n">
        <v>1570</v>
      </c>
      <c r="H36" s="56" t="n">
        <v>2868</v>
      </c>
    </row>
    <row r="37" ht="24.45" customHeight="1">
      <c r="A37" s="7" t="s">
        <v>79</v>
      </c>
      <c r="B37" s="57" t="n">
        <v>60295</v>
      </c>
      <c r="C37" s="42" t="n">
        <v>7.5188391845061648</v>
      </c>
      <c r="D37" s="57" t="n">
        <v>27675</v>
      </c>
      <c r="E37" s="57" t="n">
        <v>32620</v>
      </c>
      <c r="F37" s="56" t="n">
        <v>8739</v>
      </c>
      <c r="G37" s="56" t="n">
        <v>2991</v>
      </c>
      <c r="H37" s="56" t="n">
        <v>5748</v>
      </c>
    </row>
    <row r="38" ht="12.75" customHeight="1">
      <c r="A38" s="8" t="s">
        <v>41</v>
      </c>
      <c r="B38" s="58" t="n">
        <v>15407</v>
      </c>
      <c r="C38" s="16" t="n">
        <v>1.9212663623134008</v>
      </c>
      <c r="D38" s="58" t="n">
        <v>4046</v>
      </c>
      <c r="E38" s="58" t="n">
        <v>11361</v>
      </c>
      <c r="F38" s="58" t="n">
        <v>2676</v>
      </c>
      <c r="G38" s="58" t="n">
        <v>780</v>
      </c>
      <c r="H38" s="58" t="n">
        <v>1896</v>
      </c>
    </row>
    <row r="39" ht="25.35" customHeight="1">
      <c r="A39" s="9" t="s">
        <v>80</v>
      </c>
      <c r="B39" s="58" t="n">
        <v>16719</v>
      </c>
      <c r="C39" s="16" t="n">
        <v>2.084873908711478</v>
      </c>
      <c r="D39" s="58" t="n">
        <v>8670</v>
      </c>
      <c r="E39" s="58" t="n">
        <v>8049</v>
      </c>
      <c r="F39" s="58" t="n">
        <v>1614</v>
      </c>
      <c r="G39" s="58" t="n">
        <v>587</v>
      </c>
      <c r="H39" s="58" t="n">
        <v>1027</v>
      </c>
    </row>
    <row r="40" ht="24.45" customHeight="1">
      <c r="A40" s="9" t="s">
        <v>81</v>
      </c>
      <c r="B40" s="58" t="n">
        <v>11279</v>
      </c>
      <c r="C40" s="16" t="n">
        <v>1.4065011553535955</v>
      </c>
      <c r="D40" s="58" t="n">
        <v>6992</v>
      </c>
      <c r="E40" s="58" t="n">
        <v>4287</v>
      </c>
      <c r="F40" s="58" t="n">
        <v>1116</v>
      </c>
      <c r="G40" s="58" t="n">
        <v>441</v>
      </c>
      <c r="H40" s="58" t="n">
        <v>675</v>
      </c>
    </row>
    <row r="41" ht="12.75" customHeight="1">
      <c r="A41" s="8" t="s">
        <v>44</v>
      </c>
      <c r="B41" s="58" t="n">
        <v>5815</v>
      </c>
      <c r="C41" s="16" t="n">
        <v>0.72513558102501618</v>
      </c>
      <c r="D41" s="58" t="n">
        <v>2967</v>
      </c>
      <c r="E41" s="58" t="n">
        <v>2848</v>
      </c>
      <c r="F41" s="58" t="n">
        <v>311</v>
      </c>
      <c r="G41" s="58" t="n">
        <v>127</v>
      </c>
      <c r="H41" s="58" t="n">
        <v>184</v>
      </c>
    </row>
    <row r="42" ht="12.75" customHeight="1">
      <c r="A42" s="8" t="s">
        <v>45</v>
      </c>
      <c r="B42" s="58" t="n">
        <v>8566</v>
      </c>
      <c r="C42" s="16" t="n">
        <v>1.0681876847911074</v>
      </c>
      <c r="D42" s="58" t="n">
        <v>3799</v>
      </c>
      <c r="E42" s="58" t="n">
        <v>4767</v>
      </c>
      <c r="F42" s="58" t="n">
        <v>2302</v>
      </c>
      <c r="G42" s="58" t="n">
        <v>853</v>
      </c>
      <c r="H42" s="58" t="n">
        <v>1449</v>
      </c>
    </row>
    <row r="43" ht="12.75" customHeight="1">
      <c r="A43" s="8" t="s">
        <v>20</v>
      </c>
      <c r="B43" s="58" t="n">
        <v>2509</v>
      </c>
      <c r="C43" s="16" t="n">
        <v>0.31287449231156761</v>
      </c>
      <c r="D43" s="58" t="n">
        <v>1201</v>
      </c>
      <c r="E43" s="58" t="n">
        <v>1308</v>
      </c>
      <c r="F43" s="58" t="n">
        <v>720</v>
      </c>
      <c r="G43" s="58" t="n">
        <v>203</v>
      </c>
      <c r="H43" s="58" t="n">
        <v>517</v>
      </c>
    </row>
    <row r="44" ht="12.75" customHeight="1">
      <c r="A44" s="7" t="s">
        <v>82</v>
      </c>
      <c r="B44" s="57" t="n">
        <v>56756</v>
      </c>
      <c r="C44" s="42" t="n">
        <v>7.0775227922022053</v>
      </c>
      <c r="D44" s="57" t="n">
        <v>29943</v>
      </c>
      <c r="E44" s="57" t="n">
        <v>26813</v>
      </c>
      <c r="F44" s="56" t="n">
        <v>8456</v>
      </c>
      <c r="G44" s="56" t="n">
        <v>4309</v>
      </c>
      <c r="H44" s="56" t="n">
        <v>4147</v>
      </c>
    </row>
    <row r="45" ht="12.75" customHeight="1">
      <c r="A45" s="8" t="s">
        <v>48</v>
      </c>
      <c r="B45" s="58" t="n">
        <v>16461</v>
      </c>
      <c r="C45" s="16" t="n">
        <v>2.0527010832764905</v>
      </c>
      <c r="D45" s="58" t="n">
        <v>10906</v>
      </c>
      <c r="E45" s="58" t="n">
        <v>5555</v>
      </c>
      <c r="F45" s="58" t="n">
        <v>2508</v>
      </c>
      <c r="G45" s="58" t="n">
        <v>1142</v>
      </c>
      <c r="H45" s="58" t="n">
        <v>1366</v>
      </c>
    </row>
    <row r="46" ht="12.75" customHeight="1">
      <c r="A46" s="9" t="s">
        <v>49</v>
      </c>
      <c r="B46" s="58" t="n">
        <v>23591</v>
      </c>
      <c r="C46" s="16" t="n">
        <v>2.9418183133209217</v>
      </c>
      <c r="D46" s="58" t="n">
        <v>10073</v>
      </c>
      <c r="E46" s="58" t="n">
        <v>13518</v>
      </c>
      <c r="F46" s="58" t="n">
        <v>2889</v>
      </c>
      <c r="G46" s="58" t="n">
        <v>1347</v>
      </c>
      <c r="H46" s="58" t="n">
        <v>1542</v>
      </c>
    </row>
    <row r="47" ht="24.45" customHeight="1">
      <c r="A47" s="9" t="s">
        <v>87</v>
      </c>
      <c r="B47" s="58" t="n">
        <v>7302</v>
      </c>
      <c r="C47" s="16" t="n">
        <v>0.9105657803344227</v>
      </c>
      <c r="D47" s="58" t="n">
        <v>3417</v>
      </c>
      <c r="E47" s="58" t="n">
        <v>3885</v>
      </c>
      <c r="F47" s="58" t="n">
        <v>1249</v>
      </c>
      <c r="G47" s="58" t="n">
        <v>679</v>
      </c>
      <c r="H47" s="58" t="n">
        <v>570</v>
      </c>
    </row>
    <row r="48" ht="12.75" customHeight="1">
      <c r="A48" s="8" t="s">
        <v>20</v>
      </c>
      <c r="B48" s="62" t="n">
        <v>9402</v>
      </c>
      <c r="C48" s="16" t="n">
        <v>1.1724376152703702</v>
      </c>
      <c r="D48" s="62" t="n">
        <v>5547</v>
      </c>
      <c r="E48" s="62" t="n">
        <v>3855</v>
      </c>
      <c r="F48" s="62" t="n">
        <v>1810</v>
      </c>
      <c r="G48" s="62" t="n">
        <v>1141</v>
      </c>
      <c r="H48" s="62" t="n">
        <v>669</v>
      </c>
    </row>
    <row r="49" ht="12.75" customHeight="1">
      <c r="A49" s="7" t="s">
        <v>83</v>
      </c>
      <c r="B49" s="57" t="n">
        <v>129643</v>
      </c>
      <c r="C49" s="42" t="n">
        <v>16.166595379333824</v>
      </c>
      <c r="D49" s="57" t="n">
        <v>50915</v>
      </c>
      <c r="E49" s="57" t="n">
        <v>78728</v>
      </c>
      <c r="F49" s="56" t="n">
        <v>416</v>
      </c>
      <c r="G49" s="56" t="n">
        <v>215</v>
      </c>
      <c r="H49" s="56" t="n">
        <v>201</v>
      </c>
    </row>
    <row r="50" ht="12.75" customHeight="1">
      <c r="A50" s="7" t="s">
        <v>51</v>
      </c>
      <c r="B50" s="57" t="n">
        <v>39304</v>
      </c>
      <c r="C50" s="42" t="n">
        <v>4.9012431430107029</v>
      </c>
      <c r="D50" s="57" t="n">
        <v>16783</v>
      </c>
      <c r="E50" s="57" t="n">
        <v>22521</v>
      </c>
      <c r="F50" s="56" t="n">
        <v>6142</v>
      </c>
      <c r="G50" s="56" t="n">
        <v>3078</v>
      </c>
      <c r="H50" s="56" t="n">
        <v>3064</v>
      </c>
    </row>
    <row r="51" ht="12.75" customHeight="1">
      <c r="A51" s="7" t="s">
        <v>52</v>
      </c>
      <c r="B51" s="57" t="n">
        <v>55928</v>
      </c>
      <c r="C51" s="42" t="n">
        <v>6.9742704687131747</v>
      </c>
      <c r="D51" s="57" t="n">
        <v>14608</v>
      </c>
      <c r="E51" s="57" t="n">
        <v>41320</v>
      </c>
      <c r="F51" s="56" t="n">
        <v>5468</v>
      </c>
      <c r="G51" s="56" t="n">
        <v>1533</v>
      </c>
      <c r="H51" s="56" t="n">
        <v>3935</v>
      </c>
    </row>
    <row r="52" ht="12.75" customHeight="1">
      <c r="A52" s="7" t="s">
        <v>53</v>
      </c>
      <c r="B52" s="57" t="n">
        <v>13876</v>
      </c>
      <c r="C52" s="42" t="n">
        <v>1.7303493245577173</v>
      </c>
      <c r="D52" s="57" t="n">
        <v>7575</v>
      </c>
      <c r="E52" s="57" t="n">
        <v>6301</v>
      </c>
      <c r="F52" s="56" t="n">
        <v>3020</v>
      </c>
      <c r="G52" s="56" t="n">
        <v>1347</v>
      </c>
      <c r="H52" s="56" t="n">
        <v>1673</v>
      </c>
    </row>
    <row r="53" ht="12.75" customHeight="1">
      <c r="A53" s="7" t="s">
        <v>54</v>
      </c>
      <c r="B53" s="57" t="n">
        <v>26013</v>
      </c>
      <c r="C53" s="42" t="n">
        <v>3.2438438296137142</v>
      </c>
      <c r="D53" s="57" t="n">
        <v>9583</v>
      </c>
      <c r="E53" s="57" t="n">
        <v>16430</v>
      </c>
      <c r="F53" s="56" t="n">
        <v>3923</v>
      </c>
      <c r="G53" s="56" t="n">
        <v>1363</v>
      </c>
      <c r="H53" s="56" t="n">
        <v>2560</v>
      </c>
    </row>
    <row r="54" ht="24" customHeight="1">
      <c r="A54" s="9" t="s">
        <v>104</v>
      </c>
      <c r="B54" s="58" t="n">
        <v>17094</v>
      </c>
      <c r="C54" s="16" t="n">
        <v>2.1316367363786117</v>
      </c>
      <c r="D54" s="58" t="n">
        <v>6484</v>
      </c>
      <c r="E54" s="58" t="n">
        <v>10610</v>
      </c>
      <c r="F54" s="58" t="n">
        <v>1905</v>
      </c>
      <c r="G54" s="58" t="n">
        <v>722</v>
      </c>
      <c r="H54" s="58" t="n">
        <v>1183</v>
      </c>
      <c r="I54" s="46"/>
      <c r="J54" s="12"/>
    </row>
    <row r="55" ht="12.75" customHeight="1">
      <c r="A55" s="8" t="s">
        <v>20</v>
      </c>
      <c r="B55" s="58" t="n">
        <v>8919</v>
      </c>
      <c r="C55" s="16" t="n">
        <v>1.1122070932351023</v>
      </c>
      <c r="D55" s="58" t="n">
        <v>3099</v>
      </c>
      <c r="E55" s="58" t="n">
        <v>5820</v>
      </c>
      <c r="F55" s="58" t="n">
        <v>2018</v>
      </c>
      <c r="G55" s="58" t="n">
        <v>641</v>
      </c>
      <c r="H55" s="58" t="n">
        <v>1377</v>
      </c>
    </row>
    <row r="56" ht="12.75" customHeight="1">
      <c r="A56" s="7" t="s">
        <v>55</v>
      </c>
      <c r="B56" s="57" t="n">
        <v>964</v>
      </c>
      <c r="C56" s="42" t="n">
        <v>0.12021164232297776</v>
      </c>
      <c r="D56" s="57" t="n">
        <v>189</v>
      </c>
      <c r="E56" s="57" t="n">
        <v>775</v>
      </c>
      <c r="F56" s="56" t="n">
        <v>1026</v>
      </c>
      <c r="G56" s="56" t="n">
        <v>160</v>
      </c>
      <c r="H56" s="56" t="n">
        <v>866</v>
      </c>
    </row>
    <row r="57" ht="12.75" customHeight="1">
      <c r="A57" s="7" t="s">
        <v>56</v>
      </c>
      <c r="B57" s="57" t="n">
        <v>713</v>
      </c>
      <c r="C57" s="42" t="n">
        <v>8.8911723004443097E-2</v>
      </c>
      <c r="D57" s="57" t="n">
        <v>298</v>
      </c>
      <c r="E57" s="57" t="n">
        <v>415</v>
      </c>
      <c r="F57" s="56" t="n">
        <v>2</v>
      </c>
      <c r="G57" s="56" t="n">
        <v>1</v>
      </c>
      <c r="H57" s="56" t="n">
        <v>1</v>
      </c>
    </row>
    <row r="58" ht="12.75" customHeight="1">
      <c r="A58" s="7" t="s">
        <v>57</v>
      </c>
      <c r="B58" s="57" t="n">
        <v>723</v>
      </c>
      <c r="C58" s="42" t="n">
        <v>9.0158731742233308E-2</v>
      </c>
      <c r="D58" s="57" t="n">
        <v>394</v>
      </c>
      <c r="E58" s="57" t="n">
        <v>329</v>
      </c>
      <c r="F58" s="56" t="n">
        <v>15</v>
      </c>
      <c r="G58" s="56" t="n">
        <v>5</v>
      </c>
      <c r="H58" s="56" t="n">
        <v>10</v>
      </c>
    </row>
    <row r="59" ht="12.75" customHeight="1">
      <c r="A59" s="7" t="s">
        <v>58</v>
      </c>
      <c r="B59" s="57" t="n">
        <v>604</v>
      </c>
      <c r="C59" s="42" t="n">
        <v>7.5319327762529628E-2</v>
      </c>
      <c r="D59" s="57" t="n">
        <v>599</v>
      </c>
      <c r="E59" s="57" t="n">
        <v>5</v>
      </c>
      <c r="F59" s="56" t="s">
        <v>13</v>
      </c>
      <c r="G59" s="56" t="s">
        <v>13</v>
      </c>
      <c r="H59" s="56" t="s">
        <v>13</v>
      </c>
    </row>
    <row r="60" ht="12.75" customHeight="1">
      <c r="A60" s="10" t="s">
        <v>59</v>
      </c>
      <c r="B60" s="59" t="n">
        <v>12869</v>
      </c>
      <c r="C60" s="43" t="n">
        <v>1.6047755446622414</v>
      </c>
      <c r="D60" s="59" t="n">
        <v>966</v>
      </c>
      <c r="E60" s="59" t="n">
        <v>11903</v>
      </c>
      <c r="F60" s="60" t="s">
        <v>13</v>
      </c>
      <c r="G60" s="60" t="s">
        <v>13</v>
      </c>
      <c r="H60" s="60" t="s">
        <v>13</v>
      </c>
    </row>
    <row r="61" ht="12.75" customHeight="1">
      <c r="A61" s="44" t="s">
        <v>60</v>
      </c>
      <c r="B61" s="44"/>
      <c r="C61" s="44"/>
      <c r="D61" s="44"/>
      <c r="E61" s="44"/>
      <c r="F61" s="44"/>
      <c r="G61" s="44"/>
      <c r="H61" s="44"/>
    </row>
    <row r="62" ht="12.75" customHeight="1">
      <c r="A62" s="44" t="s">
        <v>86</v>
      </c>
      <c r="B62" s="44"/>
      <c r="C62" s="44"/>
      <c r="D62" s="44"/>
      <c r="E62" s="44"/>
      <c r="F62" s="44"/>
      <c r="G62" s="44"/>
      <c r="H62" s="44"/>
    </row>
    <row r="63" ht="24" customHeight="1">
      <c r="A63" s="44" t="s">
        <v>105</v>
      </c>
      <c r="B63" s="24"/>
      <c r="C63" s="24"/>
      <c r="D63" s="24"/>
      <c r="E63" s="24"/>
      <c r="F63" s="24"/>
      <c r="G63" s="24"/>
      <c r="H63" s="24"/>
    </row>
    <row r="64" ht="12.75" customHeight="1">
      <c r="A64" s="25"/>
      <c r="B64" s="25"/>
      <c r="C64" s="25"/>
      <c r="D64" s="25"/>
      <c r="E64" s="25"/>
      <c r="F64" s="25"/>
      <c r="G64" s="25"/>
      <c r="H64" s="25"/>
    </row>
    <row r="65" ht="12.75" customHeight="1">
      <c r="B65" s="12"/>
      <c r="C65" s="12"/>
      <c r="D65" s="12"/>
      <c r="E65" s="12"/>
      <c r="F65" s="12"/>
      <c r="G65" s="12"/>
      <c r="H65" s="12"/>
    </row>
    <row r="66" ht="12.75" customHeight="1">
      <c r="B66" s="12"/>
      <c r="C66" s="12"/>
      <c r="D66" s="12"/>
      <c r="E66" s="12"/>
      <c r="F66" s="12"/>
    </row>
    <row r="67" ht="12.75" customHeight="1">
      <c r="B67" s="12"/>
      <c r="C67" s="12"/>
      <c r="D67" s="2"/>
      <c r="E67" s="12"/>
      <c r="F67" s="12"/>
      <c r="G67" s="12"/>
    </row>
    <row r="68" ht="12.75" customHeight="1">
      <c r="B68" s="12"/>
      <c r="C68" s="12"/>
      <c r="D68" s="12"/>
      <c r="E68" s="12"/>
      <c r="F68" s="12"/>
    </row>
    <row r="69" ht="12.75" customHeight="1">
      <c r="B69" s="12"/>
      <c r="C69" s="12"/>
      <c r="D69" s="12"/>
      <c r="E69" s="12"/>
      <c r="F69" s="12"/>
    </row>
    <row r="70" ht="12.75" customHeight="1">
      <c r="B70" s="12"/>
      <c r="C70" s="12"/>
      <c r="D70" s="12"/>
      <c r="E70" s="12"/>
      <c r="F70" s="12"/>
    </row>
    <row r="71" ht="12.75" customHeight="1">
      <c r="B71" s="12"/>
      <c r="C71" s="12"/>
      <c r="D71" s="12"/>
      <c r="E71" s="12"/>
    </row>
    <row r="72" ht="12.75" customHeight="1">
      <c r="B72" s="12"/>
      <c r="C72" s="12"/>
      <c r="D72" s="12"/>
      <c r="E72" s="12"/>
      <c r="F72" s="12"/>
    </row>
    <row r="73" ht="12.75" customHeight="1">
      <c r="B73" s="12"/>
      <c r="C73" s="12"/>
      <c r="D73" s="12"/>
    </row>
    <row r="74" ht="12.75" customHeight="1">
      <c r="F74" s="12"/>
    </row>
    <row r="75" ht="12.75" customHeight="1">
      <c r="C75" s="12"/>
      <c r="D75" s="12"/>
      <c r="E75" s="12"/>
      <c r="F75" s="12"/>
    </row>
    <row r="76" ht="12.75" customHeight="1">
      <c r="C76" s="12"/>
      <c r="D76" s="12"/>
      <c r="E76" s="12"/>
    </row>
    <row r="77" ht="12.75" customHeight="1">
      <c r="C77" s="12"/>
      <c r="D77" s="12"/>
      <c r="E77" s="12"/>
      <c r="F77" s="12"/>
    </row>
    <row r="78" ht="12.75" customHeight="1">
      <c r="B78" s="12"/>
      <c r="C78" s="12"/>
      <c r="D78" s="12"/>
      <c r="E78" s="12"/>
      <c r="F78" s="12"/>
      <c r="G78" s="12"/>
    </row>
    <row r="79" ht="12.75" customHeight="1">
      <c r="B79" s="12"/>
    </row>
    <row r="81" ht="12.75" customHeight="1">
      <c r="B81" s="12"/>
    </row>
    <row r="82" ht="12.75" customHeight="1">
      <c r="B82" s="12"/>
      <c r="E82" s="12"/>
      <c r="F82" s="12"/>
      <c r="G82" s="12"/>
    </row>
    <row r="83" ht="12.75" customHeight="1">
      <c r="B83" s="12"/>
      <c r="E83" s="12"/>
      <c r="F83" s="12"/>
      <c r="G83" s="12"/>
    </row>
    <row r="84" ht="12.75" customHeight="1">
      <c r="E84" s="12"/>
      <c r="F84" s="12"/>
      <c r="G84" s="12"/>
    </row>
    <row r="85" ht="12.75" customHeight="1">
      <c r="E85" s="12"/>
      <c r="F85" s="12"/>
      <c r="G85" s="12"/>
    </row>
    <row r="86" ht="12.75" customHeight="1">
      <c r="B86" s="12"/>
      <c r="E86" s="12"/>
      <c r="F86" s="12"/>
      <c r="G86" s="12"/>
    </row>
    <row r="87" ht="12.75" customHeight="1">
      <c r="B87" s="12"/>
      <c r="E87" s="12"/>
      <c r="F87" s="12"/>
      <c r="G87" s="12"/>
    </row>
    <row r="88" ht="12.75" customHeight="1">
      <c r="B88" s="12"/>
      <c r="E88" s="12"/>
      <c r="F88" s="12"/>
      <c r="G88" s="12"/>
    </row>
    <row r="89" ht="12.75" customHeight="1">
      <c r="B89" s="12"/>
      <c r="F89" s="12"/>
      <c r="G89" s="12"/>
    </row>
    <row r="90" ht="12.75" customHeight="1">
      <c r="B90" s="12"/>
      <c r="F90" s="12"/>
    </row>
    <row r="91" ht="12.75" customHeight="1">
      <c r="B91" s="12"/>
      <c r="F91" s="12"/>
      <c r="G91" s="12"/>
    </row>
    <row r="93" ht="12.75" customHeight="1">
      <c r="B93" s="12"/>
    </row>
    <row r="94" ht="12.75" customHeight="1">
      <c r="B94" s="12"/>
      <c r="D94" s="12"/>
      <c r="F94" s="12"/>
    </row>
  </sheetData>
  <mergeCells count="14">
    <mergeCell ref="A64:H64"/>
    <mergeCell ref="A61:H61"/>
    <mergeCell ref="A63:H63"/>
    <mergeCell ref="A2:F2"/>
    <mergeCell ref="G2:H2"/>
    <mergeCell ref="A3:A5"/>
    <mergeCell ref="B3:E3"/>
    <mergeCell ref="F3:H3"/>
    <mergeCell ref="B4:B5"/>
    <mergeCell ref="C4:C5"/>
    <mergeCell ref="D4:E4"/>
    <mergeCell ref="F4:F5"/>
    <mergeCell ref="G4:H4"/>
    <mergeCell ref="A62:H62"/>
  </mergeCells>
  <pageMargins left="0.25" right="0.25" top="0.75" bottom="0.75" header="0.3" footer="0.3"/>
  <pageSetup paperSize="9" scale="81" orientation="portrait" horizontalDpi="1200" verticalDpi="12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54.6640625" hidden="0" customWidth="1"/>
    <col min="2" max="2" width="10.6640625" hidden="0" customWidth="1"/>
    <col min="3" max="3" width="10.6640625" hidden="0" customWidth="1"/>
    <col min="4" max="4" width="10.6640625" hidden="0" customWidth="1"/>
    <col min="5" max="5" width="10.6640625" hidden="0" customWidth="1"/>
    <col min="6" max="6" width="10.6640625" hidden="0" customWidth="1"/>
    <col min="7" max="7" width="10.6640625" hidden="0" customWidth="1"/>
    <col min="8" max="8" width="10.6640625" hidden="0" customWidth="1"/>
    <col min="11" max="11" width="15.44140625" hidden="0" customWidth="1"/>
  </cols>
  <sheetData>
    <row r="1" ht="12.75" customHeight="1">
      <c r="A1" s="1" t="s">
        <v>62</v>
      </c>
    </row>
    <row r="2" ht="12.75" customHeight="1">
      <c r="A2" s="50" t="s">
        <v>88</v>
      </c>
      <c r="B2" s="26"/>
      <c r="C2" s="26"/>
      <c r="D2" s="26"/>
      <c r="E2" s="26"/>
      <c r="F2" s="26"/>
      <c r="G2" s="27" t="s">
        <v>72</v>
      </c>
      <c r="H2" s="27"/>
    </row>
    <row r="3" ht="12.75" customHeight="1">
      <c r="A3" s="63" t="s">
        <v>67</v>
      </c>
      <c r="B3" s="66" t="s">
        <v>73</v>
      </c>
      <c r="C3" s="66"/>
      <c r="D3" s="66"/>
      <c r="E3" s="67"/>
      <c r="F3" s="68" t="s">
        <v>70</v>
      </c>
      <c r="G3" s="69"/>
      <c r="H3" s="69"/>
    </row>
    <row r="4" ht="12.75" customHeight="1">
      <c r="A4" s="64"/>
      <c r="B4" s="70" t="s">
        <v>5</v>
      </c>
      <c r="C4" s="72" t="s">
        <v>6</v>
      </c>
      <c r="D4" s="74" t="s">
        <v>7</v>
      </c>
      <c r="E4" s="67"/>
      <c r="F4" s="75" t="s">
        <v>5</v>
      </c>
      <c r="G4" s="76" t="s">
        <v>7</v>
      </c>
      <c r="H4" s="68"/>
    </row>
    <row r="5" ht="12.75" customHeight="1">
      <c r="A5" s="65"/>
      <c r="B5" s="71"/>
      <c r="C5" s="73"/>
      <c r="D5" s="79" t="s">
        <v>8</v>
      </c>
      <c r="E5" s="79" t="s">
        <v>9</v>
      </c>
      <c r="F5" s="75"/>
      <c r="G5" s="80" t="s">
        <v>8</v>
      </c>
      <c r="H5" s="81" t="s">
        <v>9</v>
      </c>
    </row>
    <row r="6" ht="12.75" customHeight="1">
      <c r="A6" s="55" t="s">
        <v>85</v>
      </c>
      <c r="B6" s="61" t="n">
        <v>813468</v>
      </c>
      <c r="C6" s="42" t="n">
        <v>100</v>
      </c>
      <c r="D6" s="61" t="n">
        <v>413107</v>
      </c>
      <c r="E6" s="61" t="n">
        <v>400361</v>
      </c>
      <c r="F6" s="56" t="n">
        <v>83886</v>
      </c>
      <c r="G6" s="56" t="n">
        <v>37439</v>
      </c>
      <c r="H6" s="56" t="n">
        <v>46447</v>
      </c>
      <c r="I6" s="47"/>
      <c r="J6" s="77"/>
      <c r="K6" s="78"/>
    </row>
    <row r="7" ht="12.75" customHeight="1">
      <c r="A7" s="7" t="s">
        <v>11</v>
      </c>
      <c r="B7" s="57" t="n">
        <v>734</v>
      </c>
      <c r="C7" s="42" t="n">
        <v>9.0230961758790765E-2</v>
      </c>
      <c r="D7" s="57" t="n">
        <v>428</v>
      </c>
      <c r="E7" s="57" t="n">
        <v>306</v>
      </c>
      <c r="F7" s="56" t="n">
        <v>107</v>
      </c>
      <c r="G7" s="56" t="n">
        <v>42</v>
      </c>
      <c r="H7" s="56" t="n">
        <v>65</v>
      </c>
      <c r="I7" s="47"/>
      <c r="K7" s="78"/>
    </row>
    <row r="8" ht="12.75" customHeight="1">
      <c r="A8" s="7" t="s">
        <v>12</v>
      </c>
      <c r="B8" s="57" t="n">
        <v>252</v>
      </c>
      <c r="C8" s="42" t="n">
        <v>3.0978477334080753E-2</v>
      </c>
      <c r="D8" s="57" t="n">
        <v>185</v>
      </c>
      <c r="E8" s="57" t="n">
        <v>67</v>
      </c>
      <c r="F8" s="56" t="n">
        <v>2</v>
      </c>
      <c r="G8" s="56" t="n">
        <v>1</v>
      </c>
      <c r="H8" s="56" t="n">
        <v>1</v>
      </c>
      <c r="I8" s="47"/>
      <c r="K8" s="78"/>
    </row>
    <row r="9" ht="12.75" customHeight="1">
      <c r="A9" s="7" t="s">
        <v>14</v>
      </c>
      <c r="B9" s="57" t="n">
        <v>50416</v>
      </c>
      <c r="C9" s="42" t="n">
        <v>6.1976623542659333</v>
      </c>
      <c r="D9" s="57" t="n">
        <v>35586</v>
      </c>
      <c r="E9" s="57" t="n">
        <v>14830</v>
      </c>
      <c r="F9" s="56" t="n">
        <v>1763</v>
      </c>
      <c r="G9" s="56" t="n">
        <v>824</v>
      </c>
      <c r="H9" s="56" t="n">
        <v>939</v>
      </c>
      <c r="I9" s="47"/>
      <c r="J9" s="47"/>
      <c r="K9" s="78"/>
    </row>
    <row r="10" ht="12.75" customHeight="1">
      <c r="A10" s="8" t="s">
        <v>15</v>
      </c>
      <c r="B10" s="58" t="n">
        <v>6718</v>
      </c>
      <c r="C10" s="16" t="n">
        <v>0.8258468679775971</v>
      </c>
      <c r="D10" s="58" t="n">
        <v>3930</v>
      </c>
      <c r="E10" s="58" t="n">
        <v>2788</v>
      </c>
      <c r="F10" s="58" t="n">
        <v>549</v>
      </c>
      <c r="G10" s="58" t="n">
        <v>232</v>
      </c>
      <c r="H10" s="58" t="n">
        <v>317</v>
      </c>
      <c r="I10" s="47"/>
      <c r="J10" s="12"/>
      <c r="K10" s="78"/>
    </row>
    <row r="11" ht="12.75" customHeight="1">
      <c r="A11" s="8" t="s">
        <v>16</v>
      </c>
      <c r="B11" s="58" t="n">
        <v>4529</v>
      </c>
      <c r="C11" s="16" t="n">
        <v>0.55675207875417354</v>
      </c>
      <c r="D11" s="58" t="n">
        <v>2462</v>
      </c>
      <c r="E11" s="58" t="n">
        <v>2067</v>
      </c>
      <c r="F11" s="58" t="n">
        <v>33</v>
      </c>
      <c r="G11" s="58" t="n">
        <v>12</v>
      </c>
      <c r="H11" s="58" t="n">
        <v>21</v>
      </c>
      <c r="I11" s="47"/>
    </row>
    <row r="12" ht="12.75" customHeight="1">
      <c r="A12" s="8" t="s">
        <v>17</v>
      </c>
      <c r="B12" s="58" t="n">
        <v>3248</v>
      </c>
      <c r="C12" s="16" t="n">
        <v>0.39927815230592961</v>
      </c>
      <c r="D12" s="58" t="n">
        <v>2520</v>
      </c>
      <c r="E12" s="58" t="n">
        <v>728</v>
      </c>
      <c r="F12" s="58" t="n">
        <v>158</v>
      </c>
      <c r="G12" s="58" t="n">
        <v>94</v>
      </c>
      <c r="H12" s="58" t="n">
        <v>64</v>
      </c>
      <c r="I12" s="47"/>
    </row>
    <row r="13" ht="12.75" customHeight="1">
      <c r="A13" s="8" t="s">
        <v>18</v>
      </c>
      <c r="B13" s="58" t="n">
        <v>8034</v>
      </c>
      <c r="C13" s="16" t="n">
        <v>0.98762336072224111</v>
      </c>
      <c r="D13" s="58" t="n">
        <v>6130</v>
      </c>
      <c r="E13" s="58" t="n">
        <v>1904</v>
      </c>
      <c r="F13" s="58" t="n">
        <v>99</v>
      </c>
      <c r="G13" s="58" t="n">
        <v>45</v>
      </c>
      <c r="H13" s="58" t="n">
        <v>54</v>
      </c>
      <c r="I13" s="47"/>
      <c r="J13" s="13"/>
      <c r="K13" s="12"/>
    </row>
    <row r="14" ht="12.75" customHeight="1">
      <c r="A14" s="8" t="s">
        <v>19</v>
      </c>
      <c r="B14" s="58" t="n">
        <v>4985</v>
      </c>
      <c r="C14" s="16" t="n">
        <v>0.61280837107298625</v>
      </c>
      <c r="D14" s="58" t="n">
        <v>4116</v>
      </c>
      <c r="E14" s="58" t="n">
        <v>869</v>
      </c>
      <c r="F14" s="58" t="n">
        <v>87</v>
      </c>
      <c r="G14" s="58" t="n">
        <v>53</v>
      </c>
      <c r="H14" s="58" t="n">
        <v>34</v>
      </c>
      <c r="I14" s="47"/>
      <c r="K14" s="12"/>
    </row>
    <row r="15" ht="12.75" customHeight="1">
      <c r="A15" s="8" t="s">
        <v>20</v>
      </c>
      <c r="B15" s="58" t="n">
        <v>22902</v>
      </c>
      <c r="C15" s="16" t="n">
        <v>2.8153535234330054</v>
      </c>
      <c r="D15" s="58" t="n">
        <v>16428</v>
      </c>
      <c r="E15" s="58" t="n">
        <v>6474</v>
      </c>
      <c r="F15" s="58" t="n">
        <v>837</v>
      </c>
      <c r="G15" s="58" t="n">
        <v>388</v>
      </c>
      <c r="H15" s="58" t="n">
        <v>449</v>
      </c>
      <c r="I15" s="47"/>
    </row>
    <row r="16" ht="12.75" customHeight="1">
      <c r="A16" s="7" t="s">
        <v>21</v>
      </c>
      <c r="B16" s="57" t="n">
        <v>6941</v>
      </c>
      <c r="C16" s="42" t="n">
        <v>0.85326036180894649</v>
      </c>
      <c r="D16" s="57" t="n">
        <v>5348</v>
      </c>
      <c r="E16" s="57" t="n">
        <v>1593</v>
      </c>
      <c r="F16" s="56" t="n">
        <v>27</v>
      </c>
      <c r="G16" s="56" t="n">
        <v>17</v>
      </c>
      <c r="H16" s="56" t="n">
        <v>10</v>
      </c>
      <c r="I16" s="47"/>
      <c r="K16" s="47"/>
    </row>
    <row r="17" ht="12.75" customHeight="1">
      <c r="A17" s="7" t="s">
        <v>22</v>
      </c>
      <c r="B17" s="57" t="n">
        <v>1039</v>
      </c>
      <c r="C17" s="42" t="n">
        <v>0.12772475377027739</v>
      </c>
      <c r="D17" s="57" t="n">
        <v>798</v>
      </c>
      <c r="E17" s="57" t="n">
        <v>241</v>
      </c>
      <c r="F17" s="56" t="n">
        <v>26</v>
      </c>
      <c r="G17" s="56" t="n">
        <v>16</v>
      </c>
      <c r="H17" s="56" t="n">
        <v>10</v>
      </c>
      <c r="I17" s="47"/>
      <c r="K17" s="47"/>
    </row>
    <row r="18" ht="12.75" customHeight="1">
      <c r="A18" s="7" t="s">
        <v>23</v>
      </c>
      <c r="B18" s="57" t="n">
        <v>44845</v>
      </c>
      <c r="C18" s="42" t="n">
        <v>5.5128167303446478</v>
      </c>
      <c r="D18" s="57" t="n">
        <v>39919</v>
      </c>
      <c r="E18" s="57" t="n">
        <v>4926</v>
      </c>
      <c r="F18" s="56" t="n">
        <v>2526</v>
      </c>
      <c r="G18" s="56" t="n">
        <v>1668</v>
      </c>
      <c r="H18" s="56" t="n">
        <v>858</v>
      </c>
      <c r="I18" s="47"/>
      <c r="K18" s="47"/>
    </row>
    <row r="19" ht="12.75" customHeight="1">
      <c r="A19" s="7" t="s">
        <v>75</v>
      </c>
      <c r="B19" s="57" t="n">
        <v>108282</v>
      </c>
      <c r="C19" s="42" t="n">
        <v>13.31115667733703</v>
      </c>
      <c r="D19" s="57" t="n">
        <v>51027</v>
      </c>
      <c r="E19" s="57" t="n">
        <v>57255</v>
      </c>
      <c r="F19" s="56" t="n">
        <v>14590</v>
      </c>
      <c r="G19" s="56" t="n">
        <v>5793</v>
      </c>
      <c r="H19" s="56" t="n">
        <v>8797</v>
      </c>
      <c r="I19" s="47"/>
      <c r="J19" s="47"/>
      <c r="K19" s="47"/>
    </row>
    <row r="20" ht="21" customHeight="1">
      <c r="A20" s="9" t="s">
        <v>25</v>
      </c>
      <c r="B20" s="58" t="n">
        <v>10026</v>
      </c>
      <c r="C20" s="16" t="n">
        <v>1.2325008482202127</v>
      </c>
      <c r="D20" s="58" t="n">
        <v>8176</v>
      </c>
      <c r="E20" s="58" t="n">
        <v>1850</v>
      </c>
      <c r="F20" s="58" t="n">
        <v>608</v>
      </c>
      <c r="G20" s="58" t="n">
        <v>404</v>
      </c>
      <c r="H20" s="58" t="n">
        <v>204</v>
      </c>
      <c r="I20" s="47"/>
      <c r="J20" s="12"/>
      <c r="K20" s="12"/>
    </row>
    <row r="21" ht="12.75" customHeight="1">
      <c r="A21" s="8" t="s">
        <v>26</v>
      </c>
      <c r="B21" s="58" t="n">
        <v>40017</v>
      </c>
      <c r="C21" s="16" t="n">
        <v>4.9193084423726567</v>
      </c>
      <c r="D21" s="58" t="n">
        <v>23063</v>
      </c>
      <c r="E21" s="58" t="n">
        <v>16954</v>
      </c>
      <c r="F21" s="58" t="n">
        <v>2808</v>
      </c>
      <c r="G21" s="58" t="n">
        <v>1305</v>
      </c>
      <c r="H21" s="58" t="n">
        <v>1503</v>
      </c>
      <c r="I21" s="47"/>
      <c r="K21" s="12"/>
    </row>
    <row r="22" ht="12.75" customHeight="1">
      <c r="A22" s="8" t="s">
        <v>27</v>
      </c>
      <c r="B22" s="58" t="n">
        <v>58239</v>
      </c>
      <c r="C22" s="16" t="n">
        <v>7.1593473867441624</v>
      </c>
      <c r="D22" s="58" t="n">
        <v>19788</v>
      </c>
      <c r="E22" s="58" t="n">
        <v>38451</v>
      </c>
      <c r="F22" s="58" t="n">
        <v>11174</v>
      </c>
      <c r="G22" s="58" t="n">
        <v>4084</v>
      </c>
      <c r="H22" s="58" t="n">
        <v>7090</v>
      </c>
      <c r="I22" s="47"/>
      <c r="K22" s="12"/>
    </row>
    <row r="23" ht="12.75" customHeight="1">
      <c r="A23" s="7" t="s">
        <v>28</v>
      </c>
      <c r="B23" s="57" t="n">
        <v>39111</v>
      </c>
      <c r="C23" s="42" t="n">
        <v>4.8079334405286991</v>
      </c>
      <c r="D23" s="57" t="n">
        <v>30513</v>
      </c>
      <c r="E23" s="57" t="n">
        <v>8598</v>
      </c>
      <c r="F23" s="56" t="n">
        <v>3661</v>
      </c>
      <c r="G23" s="56" t="n">
        <v>3134</v>
      </c>
      <c r="H23" s="56" t="n">
        <v>527</v>
      </c>
      <c r="I23" s="47"/>
      <c r="K23" s="47"/>
    </row>
    <row r="24" ht="12.75" customHeight="1">
      <c r="A24" s="7" t="s">
        <v>29</v>
      </c>
      <c r="B24" s="57" t="n">
        <v>46810</v>
      </c>
      <c r="C24" s="42" t="n">
        <v>5.7543750952711106</v>
      </c>
      <c r="D24" s="57" t="n">
        <v>25757</v>
      </c>
      <c r="E24" s="57" t="n">
        <v>21053</v>
      </c>
      <c r="F24" s="56" t="n">
        <v>14543</v>
      </c>
      <c r="G24" s="56" t="n">
        <v>7139</v>
      </c>
      <c r="H24" s="56" t="n">
        <v>7404</v>
      </c>
      <c r="I24" s="47"/>
      <c r="J24" s="47"/>
      <c r="K24" s="47"/>
    </row>
    <row r="25" ht="12.75" customHeight="1">
      <c r="A25" s="8" t="s">
        <v>30</v>
      </c>
      <c r="B25" s="58" t="n">
        <v>10356</v>
      </c>
      <c r="C25" s="16" t="n">
        <v>1.2730679018719853</v>
      </c>
      <c r="D25" s="58" t="n">
        <v>4946</v>
      </c>
      <c r="E25" s="58" t="n">
        <v>5410</v>
      </c>
      <c r="F25" s="58" t="n">
        <v>721</v>
      </c>
      <c r="G25" s="58" t="n">
        <v>339</v>
      </c>
      <c r="H25" s="58" t="n">
        <v>382</v>
      </c>
      <c r="I25" s="47"/>
      <c r="J25" s="12"/>
      <c r="K25" s="12"/>
    </row>
    <row r="26" ht="12.75" customHeight="1">
      <c r="A26" s="8" t="s">
        <v>31</v>
      </c>
      <c r="B26" s="58" t="n">
        <v>36454</v>
      </c>
      <c r="C26" s="16" t="n">
        <v>4.4813071933991253</v>
      </c>
      <c r="D26" s="58" t="n">
        <v>20811</v>
      </c>
      <c r="E26" s="58" t="n">
        <v>15643</v>
      </c>
      <c r="F26" s="58" t="n">
        <v>13822</v>
      </c>
      <c r="G26" s="58" t="n">
        <v>6800</v>
      </c>
      <c r="H26" s="58" t="n">
        <v>7022</v>
      </c>
      <c r="I26" s="47"/>
      <c r="K26" s="12"/>
    </row>
    <row r="27" ht="12.75" customHeight="1">
      <c r="A27" s="7" t="s">
        <v>32</v>
      </c>
      <c r="B27" s="57" t="n">
        <v>48119</v>
      </c>
      <c r="C27" s="42" t="n">
        <v>5.9152910747564746</v>
      </c>
      <c r="D27" s="57" t="n">
        <v>31872</v>
      </c>
      <c r="E27" s="57" t="n">
        <v>16247</v>
      </c>
      <c r="F27" s="56" t="n">
        <v>2345</v>
      </c>
      <c r="G27" s="56" t="n">
        <v>980</v>
      </c>
      <c r="H27" s="56" t="n">
        <v>1365</v>
      </c>
      <c r="I27" s="47"/>
      <c r="J27" s="47"/>
      <c r="K27" s="47"/>
    </row>
    <row r="28" ht="12.75" customHeight="1">
      <c r="A28" s="8" t="s">
        <v>33</v>
      </c>
      <c r="B28" s="58" t="n">
        <v>6385</v>
      </c>
      <c r="C28" s="16" t="n">
        <v>0.7849110229289904</v>
      </c>
      <c r="D28" s="58" t="n">
        <v>4198</v>
      </c>
      <c r="E28" s="58" t="n">
        <v>2187</v>
      </c>
      <c r="F28" s="58" t="n">
        <v>66</v>
      </c>
      <c r="G28" s="58" t="n">
        <v>38</v>
      </c>
      <c r="H28" s="58" t="n">
        <v>28</v>
      </c>
      <c r="I28" s="47"/>
      <c r="K28" s="12"/>
    </row>
    <row r="29" ht="12.75" customHeight="1">
      <c r="A29" s="8" t="s">
        <v>76</v>
      </c>
      <c r="B29" s="58" t="n">
        <v>19819</v>
      </c>
      <c r="C29" s="16" t="n">
        <v>2.436358897952962</v>
      </c>
      <c r="D29" s="58" t="n">
        <v>14740</v>
      </c>
      <c r="E29" s="58" t="n">
        <v>5079</v>
      </c>
      <c r="F29" s="58" t="n">
        <v>1088</v>
      </c>
      <c r="G29" s="58" t="n">
        <v>491</v>
      </c>
      <c r="H29" s="58" t="n">
        <v>597</v>
      </c>
      <c r="I29" s="47"/>
      <c r="K29" s="12"/>
    </row>
    <row r="30" ht="12.75" customHeight="1">
      <c r="A30" s="8" t="s">
        <v>35</v>
      </c>
      <c r="B30" s="58" t="n">
        <v>9801</v>
      </c>
      <c r="C30" s="16" t="n">
        <v>1.2048414934576406</v>
      </c>
      <c r="D30" s="58" t="n">
        <v>6626</v>
      </c>
      <c r="E30" s="58" t="n">
        <v>3175</v>
      </c>
      <c r="F30" s="58" t="n">
        <v>294</v>
      </c>
      <c r="G30" s="58" t="n">
        <v>120</v>
      </c>
      <c r="H30" s="58" t="n">
        <v>174</v>
      </c>
      <c r="I30" s="47"/>
    </row>
    <row r="31" ht="12.75" customHeight="1">
      <c r="A31" s="8" t="s">
        <v>20</v>
      </c>
      <c r="B31" s="58" t="n">
        <v>12114</v>
      </c>
      <c r="C31" s="16" t="n">
        <v>1.4891796604168819</v>
      </c>
      <c r="D31" s="58" t="n">
        <v>6308</v>
      </c>
      <c r="E31" s="58" t="n">
        <v>5806</v>
      </c>
      <c r="F31" s="58" t="n">
        <v>897</v>
      </c>
      <c r="G31" s="58" t="n">
        <v>331</v>
      </c>
      <c r="H31" s="58" t="n">
        <v>566</v>
      </c>
      <c r="I31" s="47"/>
    </row>
    <row r="32" ht="12.75" customHeight="1">
      <c r="A32" s="7" t="s">
        <v>77</v>
      </c>
      <c r="B32" s="57" t="n">
        <v>42241</v>
      </c>
      <c r="C32" s="42" t="n">
        <v>5.1927057978924802</v>
      </c>
      <c r="D32" s="57" t="n">
        <v>20674</v>
      </c>
      <c r="E32" s="57" t="n">
        <v>21567</v>
      </c>
      <c r="F32" s="56" t="n">
        <v>965</v>
      </c>
      <c r="G32" s="56" t="n">
        <v>383</v>
      </c>
      <c r="H32" s="56" t="n">
        <v>582</v>
      </c>
      <c r="I32" s="47"/>
      <c r="J32" s="47"/>
      <c r="K32" s="47"/>
    </row>
    <row r="33" ht="12.75" customHeight="1">
      <c r="A33" s="8" t="s">
        <v>37</v>
      </c>
      <c r="B33" s="58" t="n">
        <v>27338</v>
      </c>
      <c r="C33" s="16" t="n">
        <v>3.3606730688853155</v>
      </c>
      <c r="D33" s="58" t="n">
        <v>13117</v>
      </c>
      <c r="E33" s="58" t="n">
        <v>14221</v>
      </c>
      <c r="F33" s="58" t="n">
        <v>307</v>
      </c>
      <c r="G33" s="58" t="n">
        <v>112</v>
      </c>
      <c r="H33" s="58" t="n">
        <v>195</v>
      </c>
      <c r="I33" s="47"/>
    </row>
    <row r="34" ht="24" customHeight="1">
      <c r="A34" s="9" t="s">
        <v>78</v>
      </c>
      <c r="B34" s="58" t="n">
        <v>10492</v>
      </c>
      <c r="C34" s="16" t="n">
        <v>1.2897864451951397</v>
      </c>
      <c r="D34" s="58" t="n">
        <v>5260</v>
      </c>
      <c r="E34" s="58" t="n">
        <v>5232</v>
      </c>
      <c r="F34" s="58" t="n">
        <v>167</v>
      </c>
      <c r="G34" s="58" t="n">
        <v>74</v>
      </c>
      <c r="H34" s="58" t="n">
        <v>93</v>
      </c>
      <c r="I34" s="47"/>
    </row>
    <row r="35" ht="12.75" customHeight="1">
      <c r="A35" s="8" t="s">
        <v>20</v>
      </c>
      <c r="B35" s="58" t="n">
        <v>4411</v>
      </c>
      <c r="C35" s="16" t="n">
        <v>0.54224628381202455</v>
      </c>
      <c r="D35" s="58" t="n">
        <v>2297</v>
      </c>
      <c r="E35" s="58" t="n">
        <v>2114</v>
      </c>
      <c r="F35" s="58" t="n">
        <v>491</v>
      </c>
      <c r="G35" s="58" t="n">
        <v>197</v>
      </c>
      <c r="H35" s="58" t="n">
        <v>294</v>
      </c>
      <c r="I35" s="47"/>
      <c r="J35" s="13"/>
    </row>
    <row r="36" ht="12.75" customHeight="1">
      <c r="A36" s="7" t="s">
        <v>39</v>
      </c>
      <c r="B36" s="56" t="n">
        <v>19243</v>
      </c>
      <c r="C36" s="42" t="n">
        <v>2.3655509497607774</v>
      </c>
      <c r="D36" s="56" t="n">
        <v>7531</v>
      </c>
      <c r="E36" s="56" t="n">
        <v>11712</v>
      </c>
      <c r="F36" s="56" t="n">
        <v>4469</v>
      </c>
      <c r="G36" s="56" t="n">
        <v>1621</v>
      </c>
      <c r="H36" s="56" t="n">
        <v>2848</v>
      </c>
      <c r="I36" s="47"/>
    </row>
    <row r="37" ht="24" customHeight="1">
      <c r="A37" s="7" t="s">
        <v>79</v>
      </c>
      <c r="B37" s="56" t="n">
        <v>61049</v>
      </c>
      <c r="C37" s="42" t="n">
        <v>7.5047819951122845</v>
      </c>
      <c r="D37" s="56" t="n">
        <v>27987</v>
      </c>
      <c r="E37" s="56" t="n">
        <v>33062</v>
      </c>
      <c r="F37" s="56" t="n">
        <v>9020</v>
      </c>
      <c r="G37" s="56" t="n">
        <v>3106</v>
      </c>
      <c r="H37" s="56" t="n">
        <v>5914</v>
      </c>
      <c r="I37" s="47"/>
      <c r="J37" s="47"/>
      <c r="K37" s="47"/>
    </row>
    <row r="38" ht="12.75" customHeight="1">
      <c r="A38" s="8" t="s">
        <v>41</v>
      </c>
      <c r="B38" s="58" t="n">
        <v>15820</v>
      </c>
      <c r="C38" s="16" t="n">
        <v>1.9447599659728472</v>
      </c>
      <c r="D38" s="58" t="n">
        <v>4212</v>
      </c>
      <c r="E38" s="58" t="n">
        <v>11608</v>
      </c>
      <c r="F38" s="58" t="n">
        <v>2708</v>
      </c>
      <c r="G38" s="58" t="n">
        <v>764</v>
      </c>
      <c r="H38" s="58" t="n">
        <v>1944</v>
      </c>
      <c r="I38" s="47"/>
    </row>
    <row r="39" ht="24" customHeight="1">
      <c r="A39" s="9" t="s">
        <v>80</v>
      </c>
      <c r="B39" s="58" t="n">
        <v>16850</v>
      </c>
      <c r="C39" s="16" t="n">
        <v>2.0713783455526218</v>
      </c>
      <c r="D39" s="58" t="n">
        <v>8747</v>
      </c>
      <c r="E39" s="58" t="n">
        <v>8103</v>
      </c>
      <c r="F39" s="58" t="n">
        <v>1607</v>
      </c>
      <c r="G39" s="58" t="n">
        <v>585</v>
      </c>
      <c r="H39" s="58" t="n">
        <v>1022</v>
      </c>
      <c r="I39" s="47"/>
    </row>
    <row r="40" ht="23.7" customHeight="1">
      <c r="A40" s="9" t="s">
        <v>81</v>
      </c>
      <c r="B40" s="58" t="n">
        <v>11390</v>
      </c>
      <c r="C40" s="16" t="n">
        <v>1.4001780033142053</v>
      </c>
      <c r="D40" s="58" t="n">
        <v>7028</v>
      </c>
      <c r="E40" s="58" t="n">
        <v>4362</v>
      </c>
      <c r="F40" s="58" t="n">
        <v>1111</v>
      </c>
      <c r="G40" s="58" t="n">
        <v>448</v>
      </c>
      <c r="H40" s="58" t="n">
        <v>663</v>
      </c>
      <c r="I40" s="47"/>
    </row>
    <row r="41" ht="12.75" customHeight="1">
      <c r="A41" s="8" t="s">
        <v>44</v>
      </c>
      <c r="B41" s="58" t="n">
        <v>5586</v>
      </c>
      <c r="C41" s="16" t="n">
        <v>0.68668958090545662</v>
      </c>
      <c r="D41" s="58" t="n">
        <v>2760</v>
      </c>
      <c r="E41" s="58" t="n">
        <v>2826</v>
      </c>
      <c r="F41" s="58" t="n">
        <v>309</v>
      </c>
      <c r="G41" s="58" t="n">
        <v>134</v>
      </c>
      <c r="H41" s="58" t="n">
        <v>175</v>
      </c>
      <c r="I41" s="47"/>
    </row>
    <row r="42" ht="12.75" customHeight="1">
      <c r="A42" s="8" t="s">
        <v>45</v>
      </c>
      <c r="B42" s="58" t="n">
        <v>8746</v>
      </c>
      <c r="C42" s="16" t="n">
        <v>1.0751498522375804</v>
      </c>
      <c r="D42" s="58" t="n">
        <v>3963</v>
      </c>
      <c r="E42" s="58" t="n">
        <v>4783</v>
      </c>
      <c r="F42" s="58" t="n">
        <v>2546</v>
      </c>
      <c r="G42" s="58" t="n">
        <v>962</v>
      </c>
      <c r="H42" s="58" t="n">
        <v>1584</v>
      </c>
      <c r="I42" s="47"/>
    </row>
    <row r="43" ht="12.75" customHeight="1">
      <c r="A43" s="8" t="s">
        <v>20</v>
      </c>
      <c r="B43" s="58" t="n">
        <v>2657</v>
      </c>
      <c r="C43" s="16" t="n">
        <v>0.32662624712957361</v>
      </c>
      <c r="D43" s="58" t="n">
        <v>1277</v>
      </c>
      <c r="E43" s="58" t="n">
        <v>1380</v>
      </c>
      <c r="F43" s="58" t="n">
        <v>739</v>
      </c>
      <c r="G43" s="58" t="n">
        <v>213</v>
      </c>
      <c r="H43" s="58" t="n">
        <v>526</v>
      </c>
      <c r="I43" s="47"/>
    </row>
    <row r="44" ht="12.75" customHeight="1">
      <c r="A44" s="7" t="s">
        <v>82</v>
      </c>
      <c r="B44" s="57" t="n">
        <v>58539</v>
      </c>
      <c r="C44" s="42" t="n">
        <v>7.1962265264275915</v>
      </c>
      <c r="D44" s="57" t="n">
        <v>31338</v>
      </c>
      <c r="E44" s="57" t="n">
        <v>27201</v>
      </c>
      <c r="F44" s="56" t="n">
        <v>9002</v>
      </c>
      <c r="G44" s="56" t="n">
        <v>4688</v>
      </c>
      <c r="H44" s="56" t="n">
        <v>4314</v>
      </c>
      <c r="I44" s="47"/>
      <c r="J44" s="47"/>
      <c r="K44" s="47"/>
    </row>
    <row r="45" ht="12.75" customHeight="1">
      <c r="A45" s="8" t="s">
        <v>48</v>
      </c>
      <c r="B45" s="58" t="n">
        <v>17443</v>
      </c>
      <c r="C45" s="16" t="n">
        <v>2.1442761116602003</v>
      </c>
      <c r="D45" s="58" t="n">
        <v>11702</v>
      </c>
      <c r="E45" s="58" t="n">
        <v>5741</v>
      </c>
      <c r="F45" s="58" t="n">
        <v>2737</v>
      </c>
      <c r="G45" s="58" t="n">
        <v>1248</v>
      </c>
      <c r="H45" s="58" t="n">
        <v>1489</v>
      </c>
      <c r="I45" s="47"/>
    </row>
    <row r="46" ht="12.75" customHeight="1">
      <c r="A46" s="9" t="s">
        <v>49</v>
      </c>
      <c r="B46" s="58" t="n">
        <v>23883</v>
      </c>
      <c r="C46" s="16" t="n">
        <v>2.9359483101978197</v>
      </c>
      <c r="D46" s="58" t="n">
        <v>10328</v>
      </c>
      <c r="E46" s="58" t="n">
        <v>13555</v>
      </c>
      <c r="F46" s="58" t="n">
        <v>2984</v>
      </c>
      <c r="G46" s="58" t="n">
        <v>1406</v>
      </c>
      <c r="H46" s="58" t="n">
        <v>1578</v>
      </c>
      <c r="I46" s="47"/>
    </row>
    <row r="47" ht="23.7" customHeight="1">
      <c r="A47" s="9" t="s">
        <v>87</v>
      </c>
      <c r="B47" s="58" t="n">
        <v>7829</v>
      </c>
      <c r="C47" s="16" t="n">
        <v>0.96242261527189754</v>
      </c>
      <c r="D47" s="58" t="n">
        <v>3719</v>
      </c>
      <c r="E47" s="58" t="n">
        <v>4110</v>
      </c>
      <c r="F47" s="58" t="n">
        <v>1350</v>
      </c>
      <c r="G47" s="58" t="n">
        <v>751</v>
      </c>
      <c r="H47" s="58" t="n">
        <v>599</v>
      </c>
      <c r="I47" s="47"/>
    </row>
    <row r="48" ht="12.75" customHeight="1">
      <c r="A48" s="8" t="s">
        <v>20</v>
      </c>
      <c r="B48" s="62" t="n">
        <v>9384</v>
      </c>
      <c r="C48" s="16" t="n">
        <v>1.1535794892976736</v>
      </c>
      <c r="D48" s="62" t="n">
        <v>5589</v>
      </c>
      <c r="E48" s="62" t="n">
        <v>3795</v>
      </c>
      <c r="F48" s="62" t="n">
        <v>1931</v>
      </c>
      <c r="G48" s="62" t="n">
        <v>1283</v>
      </c>
      <c r="H48" s="62" t="n">
        <v>648</v>
      </c>
      <c r="I48" s="47"/>
    </row>
    <row r="49" ht="12.75" customHeight="1">
      <c r="A49" s="7" t="s">
        <v>83</v>
      </c>
      <c r="B49" s="57" t="n">
        <v>130667</v>
      </c>
      <c r="C49" s="42" t="n">
        <v>16.062955150048928</v>
      </c>
      <c r="D49" s="57" t="n">
        <v>51290</v>
      </c>
      <c r="E49" s="57" t="n">
        <v>79377</v>
      </c>
      <c r="F49" s="56" t="n">
        <v>453</v>
      </c>
      <c r="G49" s="56" t="n">
        <v>227</v>
      </c>
      <c r="H49" s="56" t="n">
        <v>226</v>
      </c>
      <c r="I49" s="47"/>
    </row>
    <row r="50" ht="12.75" customHeight="1">
      <c r="A50" s="7" t="s">
        <v>51</v>
      </c>
      <c r="B50" s="57" t="n">
        <v>40176</v>
      </c>
      <c r="C50" s="42" t="n">
        <v>4.9388543864048744</v>
      </c>
      <c r="D50" s="57" t="n">
        <v>17163</v>
      </c>
      <c r="E50" s="57" t="n">
        <v>23013</v>
      </c>
      <c r="F50" s="56" t="n">
        <v>6659</v>
      </c>
      <c r="G50" s="56" t="n">
        <v>3319</v>
      </c>
      <c r="H50" s="56" t="n">
        <v>3340</v>
      </c>
      <c r="I50" s="47"/>
    </row>
    <row r="51" ht="12.75" customHeight="1">
      <c r="A51" s="7" t="s">
        <v>52</v>
      </c>
      <c r="B51" s="57" t="n">
        <v>58399</v>
      </c>
      <c r="C51" s="42" t="n">
        <v>7.1790162612419914</v>
      </c>
      <c r="D51" s="57" t="n">
        <v>15821</v>
      </c>
      <c r="E51" s="57" t="n">
        <v>42578</v>
      </c>
      <c r="F51" s="56" t="n">
        <v>5441</v>
      </c>
      <c r="G51" s="56" t="n">
        <v>1465</v>
      </c>
      <c r="H51" s="56" t="n">
        <v>3976</v>
      </c>
      <c r="I51" s="47"/>
    </row>
    <row r="52" ht="12.75" customHeight="1">
      <c r="A52" s="7" t="s">
        <v>53</v>
      </c>
      <c r="B52" s="57" t="n">
        <v>13914</v>
      </c>
      <c r="C52" s="42" t="n">
        <v>1.7104544985174588</v>
      </c>
      <c r="D52" s="57" t="n">
        <v>7492</v>
      </c>
      <c r="E52" s="57" t="n">
        <v>6422</v>
      </c>
      <c r="F52" s="56" t="n">
        <v>3188</v>
      </c>
      <c r="G52" s="56" t="n">
        <v>1433</v>
      </c>
      <c r="H52" s="56" t="n">
        <v>1755</v>
      </c>
      <c r="I52" s="47"/>
    </row>
    <row r="53" ht="12.75" customHeight="1">
      <c r="A53" s="7" t="s">
        <v>54</v>
      </c>
      <c r="B53" s="57" t="n">
        <v>27101</v>
      </c>
      <c r="C53" s="42" t="n">
        <v>3.3315385485354065</v>
      </c>
      <c r="D53" s="57" t="n">
        <v>10078</v>
      </c>
      <c r="E53" s="57" t="n">
        <v>17023</v>
      </c>
      <c r="F53" s="56" t="n">
        <v>4012</v>
      </c>
      <c r="G53" s="56" t="n">
        <v>1403</v>
      </c>
      <c r="H53" s="56" t="n">
        <v>2609</v>
      </c>
      <c r="I53" s="47"/>
      <c r="J53" s="47"/>
    </row>
    <row r="54" ht="26.7" customHeight="1">
      <c r="A54" s="9" t="s">
        <v>104</v>
      </c>
      <c r="B54" s="58" t="n">
        <v>17801</v>
      </c>
      <c r="C54" s="16" t="n">
        <v>2.1882852183490931</v>
      </c>
      <c r="D54" s="58" t="n">
        <v>6704</v>
      </c>
      <c r="E54" s="58" t="n">
        <v>11097</v>
      </c>
      <c r="F54" s="58" t="n">
        <v>2023</v>
      </c>
      <c r="G54" s="58" t="n">
        <v>758</v>
      </c>
      <c r="H54" s="58" t="n">
        <v>1265</v>
      </c>
      <c r="I54" s="47"/>
      <c r="J54" s="47"/>
      <c r="K54" s="47"/>
    </row>
    <row r="55" ht="12.75" customHeight="1">
      <c r="A55" s="8" t="s">
        <v>20</v>
      </c>
      <c r="B55" s="58" t="n">
        <v>9300</v>
      </c>
      <c r="C55" s="16" t="n">
        <v>1.1432533301863133</v>
      </c>
      <c r="D55" s="58" t="n">
        <v>3374</v>
      </c>
      <c r="E55" s="58" t="n">
        <v>5926</v>
      </c>
      <c r="F55" s="58" t="n">
        <v>1989</v>
      </c>
      <c r="G55" s="58" t="n">
        <v>645</v>
      </c>
      <c r="H55" s="58" t="n">
        <v>1344</v>
      </c>
      <c r="I55" s="47"/>
    </row>
    <row r="56" ht="12.75" customHeight="1">
      <c r="A56" s="7" t="s">
        <v>55</v>
      </c>
      <c r="B56" s="57" t="n">
        <v>1021</v>
      </c>
      <c r="C56" s="42" t="n">
        <v>0.12551200538927162</v>
      </c>
      <c r="D56" s="57" t="n">
        <v>200</v>
      </c>
      <c r="E56" s="57" t="n">
        <v>821</v>
      </c>
      <c r="F56" s="56" t="n">
        <v>1067</v>
      </c>
      <c r="G56" s="56" t="n">
        <v>175</v>
      </c>
      <c r="H56" s="56" t="n">
        <v>892</v>
      </c>
      <c r="I56" s="47"/>
    </row>
    <row r="57" ht="12.75" customHeight="1">
      <c r="A57" s="7" t="s">
        <v>56</v>
      </c>
      <c r="B57" s="57" t="n">
        <v>765</v>
      </c>
      <c r="C57" s="42" t="n">
        <v>9.4041806192745145E-2</v>
      </c>
      <c r="D57" s="57" t="n">
        <v>340</v>
      </c>
      <c r="E57" s="57" t="n">
        <v>425</v>
      </c>
      <c r="F57" s="56" t="n">
        <v>2</v>
      </c>
      <c r="G57" s="56" t="s">
        <v>13</v>
      </c>
      <c r="H57" s="56" t="n">
        <v>2</v>
      </c>
      <c r="I57" s="47"/>
    </row>
    <row r="58" ht="12.75" customHeight="1">
      <c r="A58" s="7" t="s">
        <v>57</v>
      </c>
      <c r="B58" s="57" t="n">
        <v>731</v>
      </c>
      <c r="C58" s="42" t="n">
        <v>8.9862170361956456E-2</v>
      </c>
      <c r="D58" s="57" t="n">
        <v>384</v>
      </c>
      <c r="E58" s="57" t="n">
        <v>347</v>
      </c>
      <c r="F58" s="56" t="n">
        <v>18</v>
      </c>
      <c r="G58" s="56" t="n">
        <v>5</v>
      </c>
      <c r="H58" s="56" t="n">
        <v>13</v>
      </c>
      <c r="I58" s="47"/>
    </row>
    <row r="59" ht="12.75" customHeight="1">
      <c r="A59" s="7" t="s">
        <v>58</v>
      </c>
      <c r="B59" s="57" t="n">
        <v>542</v>
      </c>
      <c r="C59" s="42" t="n">
        <v>6.6628312361395894E-2</v>
      </c>
      <c r="D59" s="57" t="n">
        <v>539</v>
      </c>
      <c r="E59" s="57" t="n">
        <v>3</v>
      </c>
      <c r="F59" s="56" t="s">
        <v>13</v>
      </c>
      <c r="G59" s="56" t="s">
        <v>13</v>
      </c>
      <c r="H59" s="56" t="s">
        <v>13</v>
      </c>
      <c r="I59" s="47"/>
    </row>
    <row r="60" ht="12.75" customHeight="1">
      <c r="A60" s="10" t="s">
        <v>59</v>
      </c>
      <c r="B60" s="59" t="n">
        <v>12531</v>
      </c>
      <c r="C60" s="43" t="n">
        <v>1.5404416645768488</v>
      </c>
      <c r="D60" s="59" t="n">
        <v>837</v>
      </c>
      <c r="E60" s="59" t="n">
        <v>11694</v>
      </c>
      <c r="F60" s="60" t="s">
        <v>13</v>
      </c>
      <c r="G60" s="60" t="s">
        <v>13</v>
      </c>
      <c r="H60" s="60" t="s">
        <v>13</v>
      </c>
      <c r="I60" s="47"/>
    </row>
    <row r="61" ht="12.75" customHeight="1">
      <c r="A61" s="44" t="s">
        <v>60</v>
      </c>
      <c r="B61" s="44"/>
      <c r="C61" s="44"/>
      <c r="D61" s="44"/>
      <c r="E61" s="44"/>
      <c r="F61" s="44"/>
      <c r="G61" s="44"/>
      <c r="H61" s="44"/>
    </row>
    <row r="62" ht="12.75" customHeight="1">
      <c r="A62" s="44" t="s">
        <v>86</v>
      </c>
      <c r="B62" s="44"/>
      <c r="C62" s="44"/>
      <c r="D62" s="44"/>
      <c r="E62" s="44"/>
      <c r="F62" s="44"/>
      <c r="G62" s="44"/>
      <c r="H62" s="44"/>
    </row>
    <row r="63" ht="23.7" customHeight="1">
      <c r="A63" s="44" t="s">
        <v>105</v>
      </c>
      <c r="B63" s="24"/>
      <c r="C63" s="24"/>
      <c r="D63" s="24"/>
      <c r="E63" s="24"/>
      <c r="F63" s="24"/>
      <c r="G63" s="24"/>
      <c r="H63" s="24"/>
    </row>
    <row r="64" ht="12.75" customHeight="1">
      <c r="A64" s="25"/>
      <c r="B64" s="25"/>
      <c r="C64" s="25"/>
      <c r="D64" s="25"/>
      <c r="E64" s="25"/>
      <c r="F64" s="25"/>
      <c r="G64" s="25"/>
      <c r="H64" s="25"/>
    </row>
    <row r="65" ht="12.75" customHeight="1">
      <c r="B65" s="12"/>
      <c r="C65" s="12"/>
      <c r="D65" s="12"/>
      <c r="E65" s="12"/>
      <c r="F65" s="12"/>
      <c r="G65" s="12"/>
      <c r="H65" s="12"/>
    </row>
    <row r="66" ht="12.75" customHeight="1">
      <c r="B66" s="12"/>
    </row>
    <row r="68" ht="12.75" customHeight="1">
      <c r="D68" s="2"/>
    </row>
  </sheetData>
  <mergeCells count="14">
    <mergeCell ref="A61:H61"/>
    <mergeCell ref="A62:H62"/>
    <mergeCell ref="A63:H63"/>
    <mergeCell ref="A64:H64"/>
    <mergeCell ref="A2:F2"/>
    <mergeCell ref="G2:H2"/>
    <mergeCell ref="A3:A5"/>
    <mergeCell ref="B3:E3"/>
    <mergeCell ref="F3:H3"/>
    <mergeCell ref="B4:B5"/>
    <mergeCell ref="C4:C5"/>
    <mergeCell ref="D4:E4"/>
    <mergeCell ref="F4:F5"/>
    <mergeCell ref="G4:H4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53.88671875" hidden="0" customWidth="1"/>
    <col min="2" max="2" width="10.6640625" hidden="0" customWidth="1"/>
    <col min="3" max="3" width="10.6640625" hidden="0" customWidth="1"/>
    <col min="4" max="4" width="10.6640625" hidden="0" customWidth="1"/>
    <col min="5" max="5" width="10.6640625" hidden="0" customWidth="1"/>
  </cols>
  <sheetData>
    <row r="1" ht="12.75" customHeight="1">
      <c r="A1" s="1" t="s">
        <v>62</v>
      </c>
    </row>
    <row r="2" ht="12.75" customHeight="1">
      <c r="A2" s="82" t="s">
        <v>90</v>
      </c>
      <c r="B2" s="83"/>
      <c r="C2" s="83"/>
      <c r="D2" s="85"/>
      <c r="E2" s="85"/>
    </row>
    <row r="3" ht="12.75" customHeight="1">
      <c r="A3" s="28" t="s">
        <v>67</v>
      </c>
      <c r="B3" s="33" t="s">
        <v>73</v>
      </c>
      <c r="C3" s="33"/>
      <c r="D3" s="33"/>
      <c r="E3" s="33"/>
    </row>
    <row r="4" ht="12.75" customHeight="1">
      <c r="A4" s="29"/>
      <c r="B4" s="51" t="s">
        <v>5</v>
      </c>
      <c r="C4" s="39" t="s">
        <v>6</v>
      </c>
      <c r="D4" s="31" t="s">
        <v>7</v>
      </c>
      <c r="E4" s="33"/>
    </row>
    <row r="5" ht="12.75" customHeight="1">
      <c r="A5" s="30"/>
      <c r="B5" s="52"/>
      <c r="C5" s="40"/>
      <c r="D5" s="19" t="s">
        <v>8</v>
      </c>
      <c r="E5" s="31" t="s">
        <v>9</v>
      </c>
    </row>
    <row r="6" ht="12.75" customHeight="1">
      <c r="A6" s="55" t="s">
        <v>85</v>
      </c>
      <c r="B6" s="61" t="n">
        <v>848531</v>
      </c>
      <c r="C6" s="42" t="n">
        <v>100</v>
      </c>
      <c r="D6" s="61" t="n">
        <v>434824</v>
      </c>
      <c r="E6" s="61" t="n">
        <v>413707</v>
      </c>
    </row>
    <row r="7" ht="12.75" customHeight="1">
      <c r="A7" s="7" t="s">
        <v>11</v>
      </c>
      <c r="B7" s="57" t="n">
        <v>961</v>
      </c>
      <c r="C7" s="42" t="n">
        <f>B7/$B$6*100</f>
        <v>0.11325455404693524</v>
      </c>
      <c r="D7" s="57" t="n">
        <v>582</v>
      </c>
      <c r="E7" s="57" t="n">
        <v>379</v>
      </c>
    </row>
    <row r="8" ht="12.75" customHeight="1">
      <c r="A8" s="7" t="s">
        <v>12</v>
      </c>
      <c r="B8" s="57" t="n">
        <v>212</v>
      </c>
      <c r="C8" s="42" t="n">
        <f t="shared" ref="C8:C60" si="0">B8/$B$6*100</f>
        <v>2.498435531524482E-2</v>
      </c>
      <c r="D8" s="57" t="n">
        <v>150</v>
      </c>
      <c r="E8" s="57" t="n">
        <v>62</v>
      </c>
    </row>
    <row r="9" ht="12.75" customHeight="1">
      <c r="A9" s="7" t="s">
        <v>14</v>
      </c>
      <c r="B9" s="57" t="n">
        <v>51393</v>
      </c>
      <c r="C9" s="42" t="n">
        <f t="shared" si="0"/>
        <v>6.0567027014923438</v>
      </c>
      <c r="D9" s="57" t="n">
        <v>36249</v>
      </c>
      <c r="E9" s="57" t="n">
        <v>15144</v>
      </c>
    </row>
    <row r="10" ht="12.75" customHeight="1">
      <c r="A10" s="8" t="s">
        <v>15</v>
      </c>
      <c r="B10" s="58" t="n">
        <v>7422</v>
      </c>
      <c r="C10" s="16" t="n">
        <f t="shared" si="0"/>
        <v>0.87468813749880681</v>
      </c>
      <c r="D10" s="58" t="n">
        <v>4274</v>
      </c>
      <c r="E10" s="58" t="n">
        <v>3148</v>
      </c>
    </row>
    <row r="11" ht="12.75" customHeight="1">
      <c r="A11" s="8" t="s">
        <v>16</v>
      </c>
      <c r="B11" s="58" t="n">
        <v>4750</v>
      </c>
      <c r="C11" s="16" t="n">
        <f t="shared" si="0"/>
        <v>0.55979097994062677</v>
      </c>
      <c r="D11" s="58" t="n">
        <v>2621</v>
      </c>
      <c r="E11" s="58" t="n">
        <v>2129</v>
      </c>
    </row>
    <row r="12" ht="12.75" customHeight="1">
      <c r="A12" s="8" t="s">
        <v>17</v>
      </c>
      <c r="B12" s="58" t="n">
        <v>3313</v>
      </c>
      <c r="C12" s="16" t="n">
        <f t="shared" si="0"/>
        <v>0.39043947716700977</v>
      </c>
      <c r="D12" s="58" t="n">
        <v>2560</v>
      </c>
      <c r="E12" s="58" t="n">
        <v>753</v>
      </c>
    </row>
    <row r="13" ht="12.75" customHeight="1">
      <c r="A13" s="8" t="s">
        <v>18</v>
      </c>
      <c r="B13" s="58" t="n">
        <v>6925</v>
      </c>
      <c r="C13" s="16" t="n">
        <f t="shared" si="0"/>
        <v>0.81611632338712425</v>
      </c>
      <c r="D13" s="58" t="n">
        <v>5179</v>
      </c>
      <c r="E13" s="58" t="n">
        <v>1746</v>
      </c>
    </row>
    <row r="14" ht="12.75" customHeight="1">
      <c r="A14" s="8" t="s">
        <v>19</v>
      </c>
      <c r="B14" s="58" t="n">
        <v>5444</v>
      </c>
      <c r="C14" s="16" t="n">
        <f t="shared" si="0"/>
        <v>0.64157938837826789</v>
      </c>
      <c r="D14" s="58" t="n">
        <v>4478</v>
      </c>
      <c r="E14" s="58" t="n">
        <v>966</v>
      </c>
    </row>
    <row r="15" ht="12.75" customHeight="1">
      <c r="A15" s="8" t="s">
        <v>20</v>
      </c>
      <c r="B15" s="58" t="n">
        <v>23539</v>
      </c>
      <c r="C15" s="16" t="n">
        <f t="shared" si="0"/>
        <v>2.7740883951205086</v>
      </c>
      <c r="D15" s="58" t="n">
        <v>17137</v>
      </c>
      <c r="E15" s="58" t="n">
        <v>6402</v>
      </c>
    </row>
    <row r="16" ht="12.75" customHeight="1">
      <c r="A16" s="7" t="s">
        <v>21</v>
      </c>
      <c r="B16" s="57" t="n">
        <v>6169</v>
      </c>
      <c r="C16" s="42" t="n">
        <f t="shared" si="0"/>
        <v>0.72702116952710039</v>
      </c>
      <c r="D16" s="57" t="n">
        <v>4668</v>
      </c>
      <c r="E16" s="57" t="n">
        <v>1501</v>
      </c>
    </row>
    <row r="17" ht="12.75" customHeight="1">
      <c r="A17" s="7" t="s">
        <v>22</v>
      </c>
      <c r="B17" s="57" t="n">
        <v>1183</v>
      </c>
      <c r="C17" s="42" t="n">
        <f t="shared" si="0"/>
        <v>0.13941741668837085</v>
      </c>
      <c r="D17" s="57" t="n">
        <v>905</v>
      </c>
      <c r="E17" s="57" t="n">
        <v>278</v>
      </c>
    </row>
    <row r="18" ht="12.75" customHeight="1">
      <c r="A18" s="7" t="s">
        <v>23</v>
      </c>
      <c r="B18" s="57" t="n">
        <v>49006</v>
      </c>
      <c r="C18" s="42" t="n">
        <f t="shared" si="0"/>
        <v>5.7753930027306017</v>
      </c>
      <c r="D18" s="57" t="n">
        <v>43745</v>
      </c>
      <c r="E18" s="57" t="n">
        <v>5261</v>
      </c>
    </row>
    <row r="19" ht="12.75" customHeight="1">
      <c r="A19" s="7" t="s">
        <v>75</v>
      </c>
      <c r="B19" s="57" t="n">
        <v>109823</v>
      </c>
      <c r="C19" s="42" t="n">
        <f t="shared" si="0"/>
        <v>12.942721008425147</v>
      </c>
      <c r="D19" s="57" t="n">
        <v>51893</v>
      </c>
      <c r="E19" s="57" t="n">
        <v>57930</v>
      </c>
    </row>
    <row r="20" ht="24.9" customHeight="1">
      <c r="A20" s="9" t="s">
        <v>25</v>
      </c>
      <c r="B20" s="58" t="n">
        <v>10188</v>
      </c>
      <c r="C20" s="16" t="n">
        <f t="shared" si="0"/>
        <v>1.2006632639231802</v>
      </c>
      <c r="D20" s="58" t="n">
        <v>8306</v>
      </c>
      <c r="E20" s="58" t="n">
        <v>1882</v>
      </c>
    </row>
    <row r="21" ht="12.75" customHeight="1">
      <c r="A21" s="8" t="s">
        <v>26</v>
      </c>
      <c r="B21" s="58" t="n">
        <v>41424</v>
      </c>
      <c r="C21" s="16" t="n">
        <f t="shared" si="0"/>
        <v>4.8818487480127422</v>
      </c>
      <c r="D21" s="58" t="n">
        <v>23821</v>
      </c>
      <c r="E21" s="58" t="n">
        <v>17603</v>
      </c>
    </row>
    <row r="22" ht="12.75" customHeight="1">
      <c r="A22" s="8" t="s">
        <v>27</v>
      </c>
      <c r="B22" s="58" t="n">
        <v>58211</v>
      </c>
      <c r="C22" s="16" t="n">
        <f t="shared" si="0"/>
        <v>6.8602089964892272</v>
      </c>
      <c r="D22" s="58" t="n">
        <v>19766</v>
      </c>
      <c r="E22" s="58" t="n">
        <v>38445</v>
      </c>
    </row>
    <row r="23" ht="12.75" customHeight="1">
      <c r="A23" s="7" t="s">
        <v>28</v>
      </c>
      <c r="B23" s="57" t="n">
        <v>42633</v>
      </c>
      <c r="C23" s="42" t="n">
        <f t="shared" si="0"/>
        <v>5.024330283749209</v>
      </c>
      <c r="D23" s="57" t="n">
        <v>32943</v>
      </c>
      <c r="E23" s="57" t="n">
        <v>9690</v>
      </c>
    </row>
    <row r="24" ht="12.75" customHeight="1">
      <c r="A24" s="7" t="s">
        <v>29</v>
      </c>
      <c r="B24" s="57" t="n">
        <v>48542</v>
      </c>
      <c r="C24" s="42" t="n">
        <f t="shared" si="0"/>
        <v>5.7207102627953486</v>
      </c>
      <c r="D24" s="57" t="n">
        <v>27255</v>
      </c>
      <c r="E24" s="57" t="n">
        <v>21287</v>
      </c>
    </row>
    <row r="25" ht="12.75" customHeight="1">
      <c r="A25" s="8" t="s">
        <v>30</v>
      </c>
      <c r="B25" s="58" t="n">
        <v>11087</v>
      </c>
      <c r="C25" s="16" t="n">
        <f t="shared" si="0"/>
        <v>1.3066110725477325</v>
      </c>
      <c r="D25" s="58" t="n">
        <v>5305</v>
      </c>
      <c r="E25" s="58" t="n">
        <v>5782</v>
      </c>
    </row>
    <row r="26" ht="12.75" customHeight="1">
      <c r="A26" s="8" t="s">
        <v>31</v>
      </c>
      <c r="B26" s="58" t="n">
        <v>37456</v>
      </c>
      <c r="C26" s="16" t="n">
        <f t="shared" si="0"/>
        <v>4.414217040980235</v>
      </c>
      <c r="D26" s="58" t="n">
        <v>21950</v>
      </c>
      <c r="E26" s="58" t="n">
        <v>15506</v>
      </c>
    </row>
    <row r="27" ht="12.75" customHeight="1">
      <c r="A27" s="7" t="s">
        <v>32</v>
      </c>
      <c r="B27" s="57" t="n">
        <v>51363</v>
      </c>
      <c r="C27" s="42" t="n">
        <f t="shared" si="0"/>
        <v>6.0531671795137711</v>
      </c>
      <c r="D27" s="57" t="n">
        <v>34115</v>
      </c>
      <c r="E27" s="57" t="n">
        <v>17248</v>
      </c>
    </row>
    <row r="28" ht="12.75" customHeight="1">
      <c r="A28" s="8" t="s">
        <v>33</v>
      </c>
      <c r="B28" s="58" t="n">
        <v>6761</v>
      </c>
      <c r="C28" s="16" t="n">
        <f t="shared" si="0"/>
        <v>0.79678880323759538</v>
      </c>
      <c r="D28" s="58" t="n">
        <v>4445</v>
      </c>
      <c r="E28" s="58" t="n">
        <v>2316</v>
      </c>
    </row>
    <row r="29" ht="12.45" customHeight="1">
      <c r="A29" s="8" t="s">
        <v>76</v>
      </c>
      <c r="B29" s="58" t="n">
        <v>22543</v>
      </c>
      <c r="C29" s="16" t="n">
        <f t="shared" si="0"/>
        <v>2.656709065431905</v>
      </c>
      <c r="D29" s="58" t="n">
        <v>17025</v>
      </c>
      <c r="E29" s="58" t="n">
        <v>5518</v>
      </c>
    </row>
    <row r="30" ht="12.75" customHeight="1">
      <c r="A30" s="8" t="s">
        <v>35</v>
      </c>
      <c r="B30" s="58" t="n">
        <v>9851</v>
      </c>
      <c r="C30" s="16" t="n">
        <f t="shared" si="0"/>
        <v>1.1609475670305505</v>
      </c>
      <c r="D30" s="58" t="n">
        <v>6305</v>
      </c>
      <c r="E30" s="58" t="n">
        <v>3546</v>
      </c>
    </row>
    <row r="31" ht="12.75" customHeight="1">
      <c r="A31" s="8" t="s">
        <v>20</v>
      </c>
      <c r="B31" s="58" t="n">
        <v>12208</v>
      </c>
      <c r="C31" s="16" t="n">
        <f t="shared" si="0"/>
        <v>1.4387217438137205</v>
      </c>
      <c r="D31" s="58" t="n">
        <v>6340</v>
      </c>
      <c r="E31" s="58" t="n">
        <v>5868</v>
      </c>
    </row>
    <row r="32" ht="12.75" customHeight="1">
      <c r="A32" s="7" t="s">
        <v>77</v>
      </c>
      <c r="B32" s="57" t="n">
        <v>41636</v>
      </c>
      <c r="C32" s="42" t="n">
        <f t="shared" si="0"/>
        <v>4.9068331033279868</v>
      </c>
      <c r="D32" s="57" t="n">
        <v>20627</v>
      </c>
      <c r="E32" s="57" t="n">
        <v>21009</v>
      </c>
    </row>
    <row r="33" ht="12.75" customHeight="1">
      <c r="A33" s="8" t="s">
        <v>37</v>
      </c>
      <c r="B33" s="58" t="n">
        <v>26478</v>
      </c>
      <c r="C33" s="16" t="n">
        <f t="shared" si="0"/>
        <v>3.1204516982879826</v>
      </c>
      <c r="D33" s="58" t="n">
        <v>12869</v>
      </c>
      <c r="E33" s="58" t="n">
        <v>13609</v>
      </c>
    </row>
    <row r="34" ht="24.45" customHeight="1">
      <c r="A34" s="9" t="s">
        <v>78</v>
      </c>
      <c r="B34" s="58" t="n">
        <v>10582</v>
      </c>
      <c r="C34" s="16" t="n">
        <f t="shared" si="0"/>
        <v>1.2470964525750976</v>
      </c>
      <c r="D34" s="58" t="n">
        <v>5346</v>
      </c>
      <c r="E34" s="58" t="n">
        <v>5236</v>
      </c>
    </row>
    <row r="35" ht="12.75" customHeight="1">
      <c r="A35" s="8" t="s">
        <v>20</v>
      </c>
      <c r="B35" s="58" t="n">
        <f>B32-B33-B34</f>
        <v>4576</v>
      </c>
      <c r="C35" s="16" t="n">
        <f>B35/$B$6*100</f>
        <v>0.53928495246490693</v>
      </c>
      <c r="D35" s="58" t="n">
        <f t="shared" ref="D35:E35" si="1">D32-D33-D34</f>
        <v>2412</v>
      </c>
      <c r="E35" s="58" t="n">
        <f t="shared" si="1"/>
        <v>2164</v>
      </c>
    </row>
    <row r="36" ht="12.75" customHeight="1">
      <c r="A36" s="7" t="s">
        <v>39</v>
      </c>
      <c r="B36" s="56" t="n">
        <v>18374</v>
      </c>
      <c r="C36" s="42" t="n">
        <f t="shared" si="0"/>
        <v>2.1653893611429638</v>
      </c>
      <c r="D36" s="56" t="n">
        <v>7243</v>
      </c>
      <c r="E36" s="56" t="n">
        <v>11131</v>
      </c>
    </row>
    <row r="37" ht="26.1" customHeight="1">
      <c r="A37" s="7" t="s">
        <v>79</v>
      </c>
      <c r="B37" s="56" t="n">
        <v>68131</v>
      </c>
      <c r="C37" s="84" t="n">
        <f t="shared" si="0"/>
        <v>8.0292882640704928</v>
      </c>
      <c r="D37" s="56" t="n">
        <v>31313</v>
      </c>
      <c r="E37" s="56" t="n">
        <v>36818</v>
      </c>
    </row>
    <row r="38" ht="12.75" customHeight="1">
      <c r="A38" s="8" t="s">
        <v>41</v>
      </c>
      <c r="B38" s="58" t="n">
        <v>17067</v>
      </c>
      <c r="C38" s="16" t="n">
        <f t="shared" si="0"/>
        <v>2.011358453609827</v>
      </c>
      <c r="D38" s="58" t="n">
        <v>4701</v>
      </c>
      <c r="E38" s="58" t="n">
        <v>12366</v>
      </c>
    </row>
    <row r="39" ht="25.35" customHeight="1">
      <c r="A39" s="9" t="s">
        <v>80</v>
      </c>
      <c r="B39" s="58" t="n">
        <v>18824</v>
      </c>
      <c r="C39" s="16" t="n">
        <f t="shared" si="0"/>
        <v>2.2184221908215491</v>
      </c>
      <c r="D39" s="58" t="n">
        <v>9668</v>
      </c>
      <c r="E39" s="58" t="n">
        <v>9156</v>
      </c>
    </row>
    <row r="40" ht="25.35" customHeight="1">
      <c r="A40" s="9" t="s">
        <v>81</v>
      </c>
      <c r="B40" s="58" t="n">
        <v>13497</v>
      </c>
      <c r="C40" s="16" t="n">
        <f t="shared" si="0"/>
        <v>1.5906313381597137</v>
      </c>
      <c r="D40" s="58" t="n">
        <v>8207</v>
      </c>
      <c r="E40" s="58" t="n">
        <v>5290</v>
      </c>
    </row>
    <row r="41" ht="12.75" customHeight="1">
      <c r="A41" s="8" t="s">
        <v>44</v>
      </c>
      <c r="B41" s="58" t="n">
        <v>6890</v>
      </c>
      <c r="C41" s="16" t="n">
        <f t="shared" si="0"/>
        <v>0.81199154774545657</v>
      </c>
      <c r="D41" s="58" t="n">
        <v>3589</v>
      </c>
      <c r="E41" s="58" t="n">
        <v>3301</v>
      </c>
    </row>
    <row r="42" ht="12.75" customHeight="1">
      <c r="A42" s="8" t="s">
        <v>45</v>
      </c>
      <c r="B42" s="58" t="n">
        <v>9088</v>
      </c>
      <c r="C42" s="16" t="n">
        <f t="shared" si="0"/>
        <v>1.071027458042193</v>
      </c>
      <c r="D42" s="58" t="n">
        <v>3979</v>
      </c>
      <c r="E42" s="58" t="n">
        <v>5109</v>
      </c>
    </row>
    <row r="43" ht="12.75" customHeight="1">
      <c r="A43" s="8" t="s">
        <v>20</v>
      </c>
      <c r="B43" s="58" t="n">
        <v>2765</v>
      </c>
      <c r="C43" s="16" t="n">
        <f t="shared" si="0"/>
        <v>0.32585727569175432</v>
      </c>
      <c r="D43" s="58" t="n">
        <v>1169</v>
      </c>
      <c r="E43" s="58" t="n">
        <v>1596</v>
      </c>
    </row>
    <row r="44" ht="12.75" customHeight="1">
      <c r="A44" s="7" t="s">
        <v>82</v>
      </c>
      <c r="B44" s="57" t="n">
        <v>65306</v>
      </c>
      <c r="C44" s="42" t="n">
        <f t="shared" si="0"/>
        <v>7.6963599444215953</v>
      </c>
      <c r="D44" s="57" t="n">
        <v>35320</v>
      </c>
      <c r="E44" s="57" t="n">
        <v>29986</v>
      </c>
    </row>
    <row r="45" ht="12.75" customHeight="1">
      <c r="A45" s="8" t="s">
        <v>48</v>
      </c>
      <c r="B45" s="58" t="n">
        <v>20009</v>
      </c>
      <c r="C45" s="16" t="n">
        <f t="shared" si="0"/>
        <v>2.3580753089751583</v>
      </c>
      <c r="D45" s="58" t="n">
        <v>13672</v>
      </c>
      <c r="E45" s="58" t="n">
        <v>6337</v>
      </c>
    </row>
    <row r="46" ht="12.75" customHeight="1">
      <c r="A46" s="9" t="s">
        <v>49</v>
      </c>
      <c r="B46" s="58" t="n">
        <v>26757</v>
      </c>
      <c r="C46" s="16" t="n">
        <f t="shared" si="0"/>
        <v>3.1533320526887056</v>
      </c>
      <c r="D46" s="58" t="n">
        <v>11519</v>
      </c>
      <c r="E46" s="58" t="n">
        <v>15238</v>
      </c>
    </row>
    <row r="47" ht="24" customHeight="1">
      <c r="A47" s="9" t="s">
        <v>87</v>
      </c>
      <c r="B47" s="58" t="n">
        <v>8481</v>
      </c>
      <c r="C47" s="16" t="n">
        <f t="shared" si="0"/>
        <v>0.99949206334241181</v>
      </c>
      <c r="D47" s="58" t="n">
        <v>4035</v>
      </c>
      <c r="E47" s="58" t="n">
        <v>4446</v>
      </c>
    </row>
    <row r="48" ht="12.75" customHeight="1">
      <c r="A48" s="8" t="s">
        <v>20</v>
      </c>
      <c r="B48" s="62" t="n">
        <v>10059</v>
      </c>
      <c r="C48" s="16" t="n">
        <f t="shared" si="0"/>
        <v>1.1854605194153189</v>
      </c>
      <c r="D48" s="62" t="n">
        <v>6094</v>
      </c>
      <c r="E48" s="62" t="n">
        <v>3965</v>
      </c>
    </row>
    <row r="49" ht="12.75" customHeight="1">
      <c r="A49" s="7" t="s">
        <v>83</v>
      </c>
      <c r="B49" s="57" t="n">
        <v>136234</v>
      </c>
      <c r="C49" s="42" t="n">
        <f t="shared" si="0"/>
        <v>16.055276707627652</v>
      </c>
      <c r="D49" s="57" t="n">
        <v>54505</v>
      </c>
      <c r="E49" s="57" t="n">
        <v>81729</v>
      </c>
    </row>
    <row r="50" ht="12.75" customHeight="1">
      <c r="A50" s="7" t="s">
        <v>51</v>
      </c>
      <c r="B50" s="57" t="n">
        <v>42044</v>
      </c>
      <c r="C50" s="42" t="n">
        <f t="shared" si="0"/>
        <v>4.9549162022365714</v>
      </c>
      <c r="D50" s="57" t="n">
        <v>16933</v>
      </c>
      <c r="E50" s="57" t="n">
        <v>25111</v>
      </c>
    </row>
    <row r="51" ht="12.75" customHeight="1">
      <c r="A51" s="7" t="s">
        <v>52</v>
      </c>
      <c r="B51" s="57" t="n">
        <v>60881</v>
      </c>
      <c r="C51" s="42" t="n">
        <f t="shared" si="0"/>
        <v>7.1748704525821685</v>
      </c>
      <c r="D51" s="57" t="n">
        <v>16515</v>
      </c>
      <c r="E51" s="57" t="n">
        <v>44366</v>
      </c>
    </row>
    <row r="52" ht="12.75" customHeight="1">
      <c r="A52" s="7" t="s">
        <v>53</v>
      </c>
      <c r="B52" s="57" t="n">
        <v>14393</v>
      </c>
      <c r="C52" s="42" t="n">
        <f t="shared" si="0"/>
        <v>1.6962255945864086</v>
      </c>
      <c r="D52" s="57" t="n">
        <v>7781</v>
      </c>
      <c r="E52" s="57" t="n">
        <v>6612</v>
      </c>
    </row>
    <row r="53" ht="12.75" customHeight="1">
      <c r="A53" s="7" t="s">
        <v>54</v>
      </c>
      <c r="B53" s="57" t="n">
        <v>25397</v>
      </c>
      <c r="C53" s="42" t="n">
        <f t="shared" si="0"/>
        <v>2.9930550563267575</v>
      </c>
      <c r="D53" s="57" t="n">
        <v>9852</v>
      </c>
      <c r="E53" s="57" t="n">
        <v>15545</v>
      </c>
    </row>
    <row r="54" ht="24" customHeight="1">
      <c r="A54" s="9" t="s">
        <v>104</v>
      </c>
      <c r="B54" s="58" t="n">
        <v>16350</v>
      </c>
      <c r="C54" s="16" t="n">
        <f t="shared" si="0"/>
        <v>1.9268594783219468</v>
      </c>
      <c r="D54" s="58" t="n">
        <v>6479</v>
      </c>
      <c r="E54" s="58" t="n">
        <v>9871</v>
      </c>
    </row>
    <row r="55" ht="12.75" customHeight="1">
      <c r="A55" s="8" t="s">
        <v>20</v>
      </c>
      <c r="B55" s="58" t="n">
        <v>9047</v>
      </c>
      <c r="C55" s="16" t="n">
        <f t="shared" si="0"/>
        <v>1.0661955780048107</v>
      </c>
      <c r="D55" s="58" t="n">
        <v>3373</v>
      </c>
      <c r="E55" s="58" t="n">
        <v>5674</v>
      </c>
    </row>
    <row r="56" ht="12.75" customHeight="1">
      <c r="A56" s="7" t="s">
        <v>55</v>
      </c>
      <c r="B56" s="57" t="n">
        <v>853</v>
      </c>
      <c r="C56" s="42" t="n">
        <f t="shared" si="0"/>
        <v>0.10052667492407466</v>
      </c>
      <c r="D56" s="57" t="n">
        <v>186</v>
      </c>
      <c r="E56" s="57" t="n">
        <v>667</v>
      </c>
    </row>
    <row r="57" ht="12.75" customHeight="1">
      <c r="A57" s="7" t="s">
        <v>56</v>
      </c>
      <c r="B57" s="57" t="n">
        <v>763</v>
      </c>
      <c r="C57" s="42" t="n">
        <f t="shared" si="0"/>
        <v>8.9920108988357533E-2</v>
      </c>
      <c r="D57" s="57" t="n">
        <v>339</v>
      </c>
      <c r="E57" s="57" t="n">
        <v>424</v>
      </c>
    </row>
    <row r="58" ht="12.75" customHeight="1">
      <c r="A58" s="7" t="s">
        <v>57</v>
      </c>
      <c r="B58" s="57" t="n">
        <v>684</v>
      </c>
      <c r="C58" s="42" t="n">
        <f t="shared" si="0"/>
        <v>8.060990111145025E-2</v>
      </c>
      <c r="D58" s="57" t="n">
        <v>360</v>
      </c>
      <c r="E58" s="57" t="n">
        <v>324</v>
      </c>
    </row>
    <row r="59" ht="12.75" customHeight="1">
      <c r="A59" s="7" t="s">
        <v>58</v>
      </c>
      <c r="B59" s="57" t="n">
        <v>481</v>
      </c>
      <c r="C59" s="42" t="n">
        <f t="shared" si="0"/>
        <v>5.668620238977716E-2</v>
      </c>
      <c r="D59" s="57" t="n">
        <v>475</v>
      </c>
      <c r="E59" s="57" t="n">
        <v>6</v>
      </c>
    </row>
    <row r="60" ht="12.75" customHeight="1">
      <c r="A60" s="10" t="s">
        <v>59</v>
      </c>
      <c r="B60" s="59" t="n">
        <v>12069</v>
      </c>
      <c r="C60" s="43" t="n">
        <f t="shared" si="0"/>
        <v>1.4223404919796683</v>
      </c>
      <c r="D60" s="59" t="n">
        <v>870</v>
      </c>
      <c r="E60" s="59" t="n">
        <v>11199</v>
      </c>
    </row>
    <row r="61" ht="12.75" customHeight="1">
      <c r="A61" s="23" t="s">
        <v>60</v>
      </c>
      <c r="B61" s="23"/>
      <c r="C61" s="23"/>
      <c r="D61" s="23"/>
      <c r="E61" s="23"/>
    </row>
    <row r="62" ht="12.75" customHeight="1">
      <c r="A62" s="44" t="s">
        <v>86</v>
      </c>
      <c r="B62" s="44"/>
      <c r="C62" s="44"/>
      <c r="D62" s="44"/>
      <c r="E62" s="44"/>
    </row>
    <row r="63" ht="24.45" customHeight="1">
      <c r="A63" s="44" t="s">
        <v>91</v>
      </c>
      <c r="B63" s="44"/>
      <c r="C63" s="44"/>
      <c r="D63" s="44"/>
      <c r="E63" s="44"/>
    </row>
  </sheetData>
  <mergeCells count="9">
    <mergeCell ref="A61:E61"/>
    <mergeCell ref="A62:E62"/>
    <mergeCell ref="A63:E63"/>
    <mergeCell ref="A2:C2"/>
    <mergeCell ref="A3:A5"/>
    <mergeCell ref="B3:E3"/>
    <mergeCell ref="B4:B5"/>
    <mergeCell ref="C4:C5"/>
    <mergeCell ref="D4:E4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54.44140625" hidden="0" customWidth="1"/>
    <col min="2" max="2" width="10.6640625" hidden="0" customWidth="1"/>
    <col min="3" max="3" width="10.6640625" hidden="0" customWidth="1"/>
    <col min="4" max="4" width="10.6640625" hidden="0" customWidth="1"/>
    <col min="5" max="5" width="10.6640625" hidden="0" customWidth="1"/>
    <col min="6" max="6" width="11.6640625" hidden="0" customWidth="1"/>
    <col min="7" max="7" width="11.5546875" hidden="0" customWidth="1"/>
    <col min="8" max="8" width="11.44140625" hidden="0" customWidth="1"/>
    <col min="11" max="11" width="15.44140625" hidden="0" customWidth="1"/>
  </cols>
  <sheetData>
    <row r="1" ht="12.75" customHeight="1">
      <c r="A1" s="1" t="s">
        <v>62</v>
      </c>
    </row>
    <row r="2" ht="12.75" customHeight="1">
      <c r="A2" s="86" t="s">
        <v>89</v>
      </c>
      <c r="B2" s="86"/>
      <c r="C2" s="86"/>
      <c r="D2" s="87"/>
      <c r="E2" s="87"/>
      <c r="F2" s="91"/>
      <c r="G2" s="55"/>
      <c r="H2" s="55"/>
    </row>
    <row r="3" ht="12.75" customHeight="1">
      <c r="A3" s="28" t="s">
        <v>67</v>
      </c>
      <c r="B3" s="33" t="s">
        <v>73</v>
      </c>
      <c r="C3" s="33"/>
      <c r="D3" s="33"/>
      <c r="E3" s="33"/>
      <c r="F3" s="89"/>
      <c r="G3" s="89"/>
      <c r="H3" s="89"/>
    </row>
    <row r="4" ht="12.75" customHeight="1">
      <c r="A4" s="29"/>
      <c r="B4" s="51" t="s">
        <v>5</v>
      </c>
      <c r="C4" s="39" t="s">
        <v>6</v>
      </c>
      <c r="D4" s="31" t="s">
        <v>7</v>
      </c>
      <c r="E4" s="33"/>
      <c r="F4" s="90"/>
      <c r="G4" s="89"/>
      <c r="H4" s="89"/>
    </row>
    <row r="5" ht="12.75" customHeight="1">
      <c r="A5" s="30"/>
      <c r="B5" s="52"/>
      <c r="C5" s="40"/>
      <c r="D5" s="19" t="s">
        <v>8</v>
      </c>
      <c r="E5" s="31" t="s">
        <v>9</v>
      </c>
      <c r="F5" s="90"/>
      <c r="G5" s="88"/>
      <c r="H5" s="88"/>
    </row>
    <row r="6" ht="12.75" customHeight="1">
      <c r="A6" s="55" t="s">
        <v>85</v>
      </c>
      <c r="B6" s="61" t="n">
        <v>828940</v>
      </c>
      <c r="C6" s="42" t="n">
        <v>100</v>
      </c>
      <c r="D6" s="61" t="n">
        <v>423204</v>
      </c>
      <c r="E6" s="61" t="n">
        <v>405736</v>
      </c>
      <c r="F6" s="56"/>
      <c r="G6" s="56"/>
      <c r="H6" s="56"/>
      <c r="I6" s="47"/>
      <c r="J6" s="77"/>
      <c r="K6" s="78"/>
    </row>
    <row r="7" ht="12.75" customHeight="1">
      <c r="A7" s="7" t="s">
        <v>11</v>
      </c>
      <c r="B7" s="57" t="n">
        <v>967</v>
      </c>
      <c r="C7" s="42" t="n">
        <f>B7/$B$6*100</f>
        <v>0.1166550051873477</v>
      </c>
      <c r="D7" s="57" t="n">
        <v>582</v>
      </c>
      <c r="E7" s="57" t="n">
        <v>385</v>
      </c>
      <c r="F7" s="56"/>
      <c r="G7" s="56"/>
      <c r="H7" s="56"/>
      <c r="I7" s="47"/>
      <c r="K7" s="78"/>
    </row>
    <row r="8" ht="12.75" customHeight="1">
      <c r="A8" s="7" t="s">
        <v>12</v>
      </c>
      <c r="B8" s="57" t="n">
        <v>227</v>
      </c>
      <c r="C8" s="42" t="n">
        <f t="shared" ref="C8:C60" si="0">B8/$B$6*100</f>
        <v>2.7384370400752769E-2</v>
      </c>
      <c r="D8" s="57" t="n">
        <v>160</v>
      </c>
      <c r="E8" s="57" t="n">
        <v>67</v>
      </c>
      <c r="F8" s="56"/>
      <c r="G8" s="56"/>
      <c r="H8" s="56"/>
      <c r="I8" s="47"/>
      <c r="K8" s="78"/>
    </row>
    <row r="9" ht="12.75" customHeight="1">
      <c r="A9" s="7" t="s">
        <v>14</v>
      </c>
      <c r="B9" s="57" t="n">
        <v>50763</v>
      </c>
      <c r="C9" s="42" t="n">
        <f t="shared" si="0"/>
        <v>6.123844910367457</v>
      </c>
      <c r="D9" s="57" t="n">
        <v>35832</v>
      </c>
      <c r="E9" s="57" t="n">
        <v>14931</v>
      </c>
      <c r="F9" s="56"/>
      <c r="G9" s="56"/>
      <c r="H9" s="56"/>
      <c r="I9" s="47"/>
      <c r="J9" s="47"/>
      <c r="K9" s="78"/>
    </row>
    <row r="10" ht="12.75" customHeight="1">
      <c r="A10" s="8" t="s">
        <v>15</v>
      </c>
      <c r="B10" s="58" t="n">
        <v>7436</v>
      </c>
      <c r="C10" s="16" t="n">
        <f t="shared" si="0"/>
        <v>0.89704924361232419</v>
      </c>
      <c r="D10" s="58" t="n">
        <v>4313</v>
      </c>
      <c r="E10" s="58" t="n">
        <v>3123</v>
      </c>
      <c r="F10" s="58"/>
      <c r="G10" s="58"/>
      <c r="H10" s="58"/>
      <c r="I10" s="47"/>
      <c r="J10" s="12"/>
      <c r="K10" s="78"/>
    </row>
    <row r="11" ht="12.75" customHeight="1">
      <c r="A11" s="8" t="s">
        <v>16</v>
      </c>
      <c r="B11" s="58" t="n">
        <v>4507</v>
      </c>
      <c r="C11" s="16" t="n">
        <f t="shared" si="0"/>
        <v>0.54370642024754501</v>
      </c>
      <c r="D11" s="58" t="n">
        <v>2468</v>
      </c>
      <c r="E11" s="58" t="n">
        <v>2039</v>
      </c>
      <c r="F11" s="58"/>
      <c r="G11" s="58"/>
      <c r="H11" s="58"/>
      <c r="I11" s="47"/>
    </row>
    <row r="12" ht="12.75" customHeight="1">
      <c r="A12" s="8" t="s">
        <v>17</v>
      </c>
      <c r="B12" s="58" t="n">
        <v>3285</v>
      </c>
      <c r="C12" s="16" t="n">
        <f t="shared" si="0"/>
        <v>0.39628923685670858</v>
      </c>
      <c r="D12" s="58" t="n">
        <v>2550</v>
      </c>
      <c r="E12" s="58" t="n">
        <v>735</v>
      </c>
      <c r="F12" s="58"/>
      <c r="G12" s="58"/>
      <c r="H12" s="58"/>
      <c r="I12" s="47"/>
    </row>
    <row r="13" ht="12.75" customHeight="1">
      <c r="A13" s="8" t="s">
        <v>18</v>
      </c>
      <c r="B13" s="58" t="n">
        <v>7916</v>
      </c>
      <c r="C13" s="16" t="n">
        <f t="shared" si="0"/>
        <v>0.95495452023065597</v>
      </c>
      <c r="D13" s="58" t="n">
        <v>6017</v>
      </c>
      <c r="E13" s="58" t="n">
        <v>1899</v>
      </c>
      <c r="F13" s="58"/>
      <c r="G13" s="58"/>
      <c r="H13" s="58"/>
      <c r="I13" s="47"/>
      <c r="J13" s="13"/>
      <c r="K13" s="12"/>
    </row>
    <row r="14" ht="12.75" customHeight="1">
      <c r="A14" s="8" t="s">
        <v>19</v>
      </c>
      <c r="B14" s="58" t="n">
        <v>5128</v>
      </c>
      <c r="C14" s="16" t="n">
        <f t="shared" si="0"/>
        <v>0.61862137187251187</v>
      </c>
      <c r="D14" s="58" t="n">
        <v>4238</v>
      </c>
      <c r="E14" s="58" t="n">
        <v>890</v>
      </c>
      <c r="F14" s="58"/>
      <c r="G14" s="58"/>
      <c r="H14" s="58"/>
      <c r="I14" s="47"/>
      <c r="K14" s="12"/>
    </row>
    <row r="15" ht="12.75" customHeight="1">
      <c r="A15" s="8" t="s">
        <v>20</v>
      </c>
      <c r="B15" s="58" t="n">
        <v>22491</v>
      </c>
      <c r="C15" s="16" t="n">
        <f t="shared" si="0"/>
        <v>2.7132241175477119</v>
      </c>
      <c r="D15" s="58" t="n">
        <v>16246</v>
      </c>
      <c r="E15" s="58" t="n">
        <v>6245</v>
      </c>
      <c r="F15" s="58"/>
      <c r="G15" s="58"/>
      <c r="H15" s="58"/>
      <c r="I15" s="47"/>
    </row>
    <row r="16" ht="12.75" customHeight="1">
      <c r="A16" s="7" t="s">
        <v>21</v>
      </c>
      <c r="B16" s="57" t="n">
        <v>6292</v>
      </c>
      <c r="C16" s="42" t="n">
        <f t="shared" si="0"/>
        <v>0.75904166767196668</v>
      </c>
      <c r="D16" s="57" t="n">
        <v>4799</v>
      </c>
      <c r="E16" s="57" t="n">
        <v>1493</v>
      </c>
      <c r="F16" s="56"/>
      <c r="G16" s="56"/>
      <c r="H16" s="56"/>
      <c r="I16" s="47"/>
      <c r="K16" s="47"/>
    </row>
    <row r="17" ht="12.75" customHeight="1">
      <c r="A17" s="7" t="s">
        <v>22</v>
      </c>
      <c r="B17" s="57" t="n">
        <v>1157</v>
      </c>
      <c r="C17" s="42" t="n">
        <f t="shared" si="0"/>
        <v>0.13957584384877073</v>
      </c>
      <c r="D17" s="57" t="n">
        <v>884</v>
      </c>
      <c r="E17" s="57" t="n">
        <v>273</v>
      </c>
      <c r="F17" s="56"/>
      <c r="G17" s="56"/>
      <c r="H17" s="56"/>
      <c r="I17" s="47"/>
      <c r="K17" s="47"/>
    </row>
    <row r="18" ht="12.75" customHeight="1">
      <c r="A18" s="7" t="s">
        <v>23</v>
      </c>
      <c r="B18" s="57" t="n">
        <v>46616</v>
      </c>
      <c r="C18" s="42" t="n">
        <f t="shared" si="0"/>
        <v>5.6235674475836612</v>
      </c>
      <c r="D18" s="57" t="n">
        <v>41622</v>
      </c>
      <c r="E18" s="57" t="n">
        <v>4994</v>
      </c>
      <c r="F18" s="56"/>
      <c r="G18" s="56"/>
      <c r="H18" s="56"/>
      <c r="I18" s="47"/>
      <c r="K18" s="47"/>
    </row>
    <row r="19" ht="12.75" customHeight="1">
      <c r="A19" s="7" t="s">
        <v>75</v>
      </c>
      <c r="B19" s="57" t="n">
        <v>108383</v>
      </c>
      <c r="C19" s="42" t="n">
        <f t="shared" si="0"/>
        <v>13.074890824426374</v>
      </c>
      <c r="D19" s="57" t="n">
        <v>51179</v>
      </c>
      <c r="E19" s="57" t="n">
        <v>57204</v>
      </c>
      <c r="F19" s="56"/>
      <c r="G19" s="56"/>
      <c r="H19" s="56"/>
      <c r="I19" s="47"/>
      <c r="J19" s="47"/>
      <c r="K19" s="47"/>
    </row>
    <row r="20" ht="24" customHeight="1">
      <c r="A20" s="9" t="s">
        <v>25</v>
      </c>
      <c r="B20" s="58" t="n">
        <v>9944</v>
      </c>
      <c r="C20" s="16" t="n">
        <f t="shared" si="0"/>
        <v>1.1996043139431081</v>
      </c>
      <c r="D20" s="58" t="n">
        <v>8127</v>
      </c>
      <c r="E20" s="58" t="n">
        <v>1817</v>
      </c>
      <c r="F20" s="58"/>
      <c r="G20" s="58"/>
      <c r="H20" s="58"/>
      <c r="I20" s="47"/>
      <c r="J20" s="12"/>
      <c r="K20" s="12"/>
    </row>
    <row r="21" ht="12.75" customHeight="1">
      <c r="A21" s="8" t="s">
        <v>26</v>
      </c>
      <c r="B21" s="58" t="n">
        <v>41106</v>
      </c>
      <c r="C21" s="16" t="n">
        <f t="shared" si="0"/>
        <v>4.9588631264023935</v>
      </c>
      <c r="D21" s="58" t="n">
        <v>23745</v>
      </c>
      <c r="E21" s="58" t="n">
        <v>17361</v>
      </c>
      <c r="F21" s="58"/>
      <c r="G21" s="58"/>
      <c r="H21" s="58"/>
      <c r="I21" s="47"/>
      <c r="K21" s="12"/>
    </row>
    <row r="22" ht="12.75" customHeight="1">
      <c r="A22" s="8" t="s">
        <v>27</v>
      </c>
      <c r="B22" s="58" t="n">
        <v>57333</v>
      </c>
      <c r="C22" s="16" t="n">
        <f t="shared" si="0"/>
        <v>6.9164233840808746</v>
      </c>
      <c r="D22" s="58" t="n">
        <v>19307</v>
      </c>
      <c r="E22" s="58" t="n">
        <v>38026</v>
      </c>
      <c r="F22" s="58"/>
      <c r="G22" s="58"/>
      <c r="H22" s="58"/>
      <c r="I22" s="47"/>
      <c r="K22" s="12"/>
    </row>
    <row r="23" ht="12.75" customHeight="1">
      <c r="A23" s="7" t="s">
        <v>28</v>
      </c>
      <c r="B23" s="57" t="n">
        <v>40975</v>
      </c>
      <c r="C23" s="42" t="n">
        <f t="shared" si="0"/>
        <v>4.9430598113253073</v>
      </c>
      <c r="D23" s="57" t="n">
        <v>31856</v>
      </c>
      <c r="E23" s="57" t="n">
        <v>9119</v>
      </c>
      <c r="F23" s="56"/>
      <c r="G23" s="56"/>
      <c r="H23" s="56"/>
      <c r="I23" s="47"/>
      <c r="K23" s="47"/>
    </row>
    <row r="24" ht="12.75" customHeight="1">
      <c r="A24" s="7" t="s">
        <v>29</v>
      </c>
      <c r="B24" s="57" t="n">
        <v>46900</v>
      </c>
      <c r="C24" s="42" t="n">
        <f t="shared" si="0"/>
        <v>5.6578280695828411</v>
      </c>
      <c r="D24" s="57" t="n">
        <v>26206</v>
      </c>
      <c r="E24" s="57" t="n">
        <v>20694</v>
      </c>
      <c r="F24" s="56"/>
      <c r="G24" s="56"/>
      <c r="H24" s="56"/>
      <c r="I24" s="47"/>
      <c r="J24" s="47"/>
      <c r="K24" s="47"/>
    </row>
    <row r="25" ht="12.75" customHeight="1">
      <c r="A25" s="8" t="s">
        <v>30</v>
      </c>
      <c r="B25" s="58" t="n">
        <v>10798</v>
      </c>
      <c r="C25" s="16" t="n">
        <f t="shared" si="0"/>
        <v>1.3026274519265568</v>
      </c>
      <c r="D25" s="58" t="n">
        <v>5165</v>
      </c>
      <c r="E25" s="58" t="n">
        <v>5633</v>
      </c>
      <c r="F25" s="58"/>
      <c r="G25" s="58"/>
      <c r="H25" s="58"/>
      <c r="I25" s="47"/>
      <c r="J25" s="12"/>
      <c r="K25" s="12"/>
    </row>
    <row r="26" ht="12.75" customHeight="1">
      <c r="A26" s="8" t="s">
        <v>31</v>
      </c>
      <c r="B26" s="58" t="n">
        <v>36102</v>
      </c>
      <c r="C26" s="16" t="n">
        <f t="shared" si="0"/>
        <v>4.3552006176562834</v>
      </c>
      <c r="D26" s="58" t="n">
        <v>21041</v>
      </c>
      <c r="E26" s="58" t="n">
        <v>15061</v>
      </c>
      <c r="F26" s="58"/>
      <c r="G26" s="58"/>
      <c r="H26" s="58"/>
      <c r="I26" s="47"/>
      <c r="K26" s="12"/>
    </row>
    <row r="27" ht="12.75" customHeight="1">
      <c r="A27" s="7" t="s">
        <v>32</v>
      </c>
      <c r="B27" s="57" t="n">
        <v>49543</v>
      </c>
      <c r="C27" s="42" t="n">
        <f t="shared" si="0"/>
        <v>5.9766689989625306</v>
      </c>
      <c r="D27" s="57" t="n">
        <v>32866</v>
      </c>
      <c r="E27" s="57" t="n">
        <v>16677</v>
      </c>
      <c r="F27" s="56"/>
      <c r="G27" s="56"/>
      <c r="H27" s="56"/>
      <c r="I27" s="47"/>
      <c r="J27" s="47"/>
      <c r="K27" s="47"/>
    </row>
    <row r="28" ht="12.75" customHeight="1">
      <c r="A28" s="8" t="s">
        <v>33</v>
      </c>
      <c r="B28" s="58" t="n">
        <v>6710</v>
      </c>
      <c r="C28" s="16" t="n">
        <f t="shared" si="0"/>
        <v>0.80946751272709727</v>
      </c>
      <c r="D28" s="58" t="n">
        <v>4418</v>
      </c>
      <c r="E28" s="58" t="n">
        <v>2292</v>
      </c>
      <c r="F28" s="58"/>
      <c r="G28" s="58"/>
      <c r="H28" s="58"/>
      <c r="I28" s="47"/>
      <c r="K28" s="12"/>
    </row>
    <row r="29" ht="12.75" customHeight="1">
      <c r="A29" s="8" t="s">
        <v>76</v>
      </c>
      <c r="B29" s="58" t="n">
        <v>21460</v>
      </c>
      <c r="C29" s="16" t="n">
        <f t="shared" si="0"/>
        <v>2.5888484088112529</v>
      </c>
      <c r="D29" s="58" t="n">
        <v>16078</v>
      </c>
      <c r="E29" s="58" t="n">
        <v>5382</v>
      </c>
      <c r="F29" s="58"/>
      <c r="G29" s="58"/>
      <c r="H29" s="58"/>
      <c r="I29" s="47"/>
      <c r="K29" s="12"/>
    </row>
    <row r="30" ht="12.75" customHeight="1">
      <c r="A30" s="8" t="s">
        <v>35</v>
      </c>
      <c r="B30" s="58" t="n">
        <v>9053</v>
      </c>
      <c r="C30" s="16" t="n">
        <f t="shared" si="0"/>
        <v>1.0921176442203295</v>
      </c>
      <c r="D30" s="58" t="n">
        <v>5919</v>
      </c>
      <c r="E30" s="58" t="n">
        <v>3134</v>
      </c>
      <c r="F30" s="58"/>
      <c r="G30" s="58"/>
      <c r="H30" s="58"/>
      <c r="I30" s="47"/>
    </row>
    <row r="31" ht="12.75" customHeight="1">
      <c r="A31" s="8" t="s">
        <v>20</v>
      </c>
      <c r="B31" s="58" t="n">
        <v>12320</v>
      </c>
      <c r="C31" s="16" t="n">
        <f t="shared" si="0"/>
        <v>1.4862354332038508</v>
      </c>
      <c r="D31" s="58" t="n">
        <v>6451</v>
      </c>
      <c r="E31" s="58" t="n">
        <v>5869</v>
      </c>
      <c r="F31" s="58"/>
      <c r="G31" s="58"/>
      <c r="H31" s="58"/>
      <c r="I31" s="47"/>
    </row>
    <row r="32" ht="12.75" customHeight="1">
      <c r="A32" s="7" t="s">
        <v>77</v>
      </c>
      <c r="B32" s="57" t="n">
        <v>41457</v>
      </c>
      <c r="C32" s="42" t="n">
        <f t="shared" si="0"/>
        <v>5.0012063599295482</v>
      </c>
      <c r="D32" s="57" t="n">
        <v>20462</v>
      </c>
      <c r="E32" s="57" t="n">
        <v>20995</v>
      </c>
      <c r="F32" s="56"/>
      <c r="G32" s="56"/>
      <c r="H32" s="56"/>
      <c r="I32" s="47"/>
      <c r="J32" s="47"/>
      <c r="K32" s="47"/>
    </row>
    <row r="33" ht="12.75" customHeight="1">
      <c r="A33" s="8" t="s">
        <v>37</v>
      </c>
      <c r="B33" s="58" t="n">
        <v>26523</v>
      </c>
      <c r="C33" s="16" t="n">
        <f t="shared" si="0"/>
        <v>3.1996284411416989</v>
      </c>
      <c r="D33" s="58" t="n">
        <v>12840</v>
      </c>
      <c r="E33" s="58" t="n">
        <v>13683</v>
      </c>
      <c r="F33" s="58"/>
      <c r="G33" s="58"/>
      <c r="H33" s="58"/>
      <c r="I33" s="47"/>
    </row>
    <row r="34" ht="12.75" customHeight="1">
      <c r="A34" s="9" t="s">
        <v>78</v>
      </c>
      <c r="B34" s="58" t="n">
        <v>10523</v>
      </c>
      <c r="C34" s="16" t="n">
        <f t="shared" si="0"/>
        <v>1.2694525538639709</v>
      </c>
      <c r="D34" s="58" t="n">
        <v>5304</v>
      </c>
      <c r="E34" s="58" t="n">
        <v>5219</v>
      </c>
      <c r="F34" s="58"/>
      <c r="G34" s="58"/>
      <c r="H34" s="58"/>
      <c r="I34" s="47"/>
    </row>
    <row r="35" ht="12.75" customHeight="1">
      <c r="A35" s="8" t="s">
        <v>20</v>
      </c>
      <c r="B35" s="58" t="n">
        <v>4411</v>
      </c>
      <c r="C35" s="16" t="n">
        <f t="shared" si="0"/>
        <v>0.53212536492387863</v>
      </c>
      <c r="D35" s="58" t="n">
        <v>2318</v>
      </c>
      <c r="E35" s="58" t="n">
        <v>2093</v>
      </c>
      <c r="F35" s="58"/>
      <c r="G35" s="58"/>
      <c r="H35" s="58"/>
      <c r="I35" s="47"/>
      <c r="J35" s="13"/>
    </row>
    <row r="36" ht="12.75" customHeight="1">
      <c r="A36" s="7" t="s">
        <v>39</v>
      </c>
      <c r="B36" s="56" t="n">
        <v>18739</v>
      </c>
      <c r="C36" s="42" t="n">
        <f t="shared" si="0"/>
        <v>2.260597871981084</v>
      </c>
      <c r="D36" s="56" t="n">
        <v>7313</v>
      </c>
      <c r="E36" s="56" t="n">
        <v>11426</v>
      </c>
      <c r="F36" s="56"/>
      <c r="G36" s="56"/>
      <c r="H36" s="56"/>
      <c r="I36" s="47"/>
    </row>
    <row r="37" ht="23.1" customHeight="1">
      <c r="A37" s="7" t="s">
        <v>79</v>
      </c>
      <c r="B37" s="56" t="n">
        <v>64070</v>
      </c>
      <c r="C37" s="42" t="n">
        <f t="shared" si="0"/>
        <v>7.7291480686177527</v>
      </c>
      <c r="D37" s="56" t="n">
        <v>29388</v>
      </c>
      <c r="E37" s="56" t="n">
        <v>34682</v>
      </c>
      <c r="F37" s="56"/>
      <c r="G37" s="56"/>
      <c r="H37" s="56"/>
      <c r="I37" s="47"/>
      <c r="J37" s="47"/>
      <c r="K37" s="47"/>
    </row>
    <row r="38" ht="12.75" customHeight="1">
      <c r="A38" s="8" t="s">
        <v>41</v>
      </c>
      <c r="B38" s="58" t="n">
        <v>16394</v>
      </c>
      <c r="C38" s="16" t="n">
        <f t="shared" si="0"/>
        <v>1.9777064685019423</v>
      </c>
      <c r="D38" s="58" t="n">
        <v>4487</v>
      </c>
      <c r="E38" s="58" t="n">
        <v>11907</v>
      </c>
      <c r="F38" s="58"/>
      <c r="G38" s="58"/>
      <c r="H38" s="58"/>
      <c r="I38" s="47"/>
    </row>
    <row r="39" ht="22.35" customHeight="1">
      <c r="A39" s="9" t="s">
        <v>80</v>
      </c>
      <c r="B39" s="58" t="n">
        <v>17289</v>
      </c>
      <c r="C39" s="16" t="n">
        <f t="shared" si="0"/>
        <v>2.0856756821965403</v>
      </c>
      <c r="D39" s="58" t="n">
        <v>8874</v>
      </c>
      <c r="E39" s="58" t="n">
        <v>8415</v>
      </c>
      <c r="F39" s="58"/>
      <c r="G39" s="58"/>
      <c r="H39" s="58"/>
      <c r="I39" s="47"/>
    </row>
    <row r="40" ht="24.9" customHeight="1">
      <c r="A40" s="9" t="s">
        <v>81</v>
      </c>
      <c r="B40" s="58" t="n">
        <v>12500</v>
      </c>
      <c r="C40" s="16" t="n">
        <f t="shared" si="0"/>
        <v>1.5079499119357251</v>
      </c>
      <c r="D40" s="58" t="n">
        <v>7642</v>
      </c>
      <c r="E40" s="58" t="n">
        <v>4858</v>
      </c>
      <c r="F40" s="58"/>
      <c r="G40" s="58"/>
      <c r="H40" s="58"/>
      <c r="I40" s="47"/>
    </row>
    <row r="41" ht="12.75" customHeight="1">
      <c r="A41" s="8" t="s">
        <v>44</v>
      </c>
      <c r="B41" s="58" t="n">
        <v>6555</v>
      </c>
      <c r="C41" s="16" t="n">
        <f t="shared" si="0"/>
        <v>0.7907689338190943</v>
      </c>
      <c r="D41" s="58" t="n">
        <v>3405</v>
      </c>
      <c r="E41" s="58" t="n">
        <v>3150</v>
      </c>
      <c r="F41" s="58"/>
      <c r="G41" s="58"/>
      <c r="H41" s="58"/>
      <c r="I41" s="47"/>
    </row>
    <row r="42" ht="12.75" customHeight="1">
      <c r="A42" s="8" t="s">
        <v>45</v>
      </c>
      <c r="B42" s="58" t="n">
        <v>8813</v>
      </c>
      <c r="C42" s="16" t="n">
        <f t="shared" si="0"/>
        <v>1.0631650059111637</v>
      </c>
      <c r="D42" s="58" t="n">
        <v>3906</v>
      </c>
      <c r="E42" s="58" t="n">
        <v>4907</v>
      </c>
      <c r="F42" s="58"/>
      <c r="G42" s="58"/>
      <c r="H42" s="58"/>
      <c r="I42" s="47"/>
    </row>
    <row r="43" ht="12.75" customHeight="1">
      <c r="A43" s="8" t="s">
        <v>20</v>
      </c>
      <c r="B43" s="58" t="n">
        <v>2519</v>
      </c>
      <c r="C43" s="16" t="n">
        <f t="shared" si="0"/>
        <v>0.30388206625328734</v>
      </c>
      <c r="D43" s="58" t="n">
        <v>1074</v>
      </c>
      <c r="E43" s="58" t="n">
        <v>1445</v>
      </c>
      <c r="F43" s="58"/>
      <c r="G43" s="58"/>
      <c r="H43" s="58"/>
      <c r="I43" s="47"/>
    </row>
    <row r="44" ht="12.75" customHeight="1">
      <c r="A44" s="7" t="s">
        <v>82</v>
      </c>
      <c r="B44" s="57" t="n">
        <v>63140</v>
      </c>
      <c r="C44" s="42" t="n">
        <f t="shared" si="0"/>
        <v>7.6169565951697358</v>
      </c>
      <c r="D44" s="57" t="n">
        <v>34107</v>
      </c>
      <c r="E44" s="57" t="n">
        <v>29033</v>
      </c>
      <c r="F44" s="56"/>
      <c r="G44" s="56"/>
      <c r="H44" s="56"/>
      <c r="I44" s="47"/>
      <c r="J44" s="47"/>
      <c r="K44" s="47"/>
    </row>
    <row r="45" ht="12.75" customHeight="1">
      <c r="A45" s="8" t="s">
        <v>48</v>
      </c>
      <c r="B45" s="58" t="n">
        <v>19934</v>
      </c>
      <c r="C45" s="16" t="n">
        <f t="shared" si="0"/>
        <v>2.4047578835621395</v>
      </c>
      <c r="D45" s="58" t="n">
        <v>13561</v>
      </c>
      <c r="E45" s="58" t="n">
        <v>6373</v>
      </c>
      <c r="F45" s="58"/>
      <c r="G45" s="58"/>
      <c r="H45" s="58"/>
      <c r="I45" s="47"/>
    </row>
    <row r="46" ht="12.75" customHeight="1">
      <c r="A46" s="9" t="s">
        <v>49</v>
      </c>
      <c r="B46" s="58" t="n">
        <v>25529</v>
      </c>
      <c r="C46" s="16" t="n">
        <f t="shared" si="0"/>
        <v>3.0797162641445701</v>
      </c>
      <c r="D46" s="58" t="n">
        <v>11022</v>
      </c>
      <c r="E46" s="58" t="n">
        <v>14507</v>
      </c>
      <c r="F46" s="58"/>
      <c r="G46" s="58"/>
      <c r="H46" s="58"/>
      <c r="I46" s="47"/>
    </row>
    <row r="47" ht="25.35" customHeight="1">
      <c r="A47" s="9" t="s">
        <v>87</v>
      </c>
      <c r="B47" s="58" t="n">
        <v>8133</v>
      </c>
      <c r="C47" s="16" t="n">
        <f t="shared" si="0"/>
        <v>0.98113253070186024</v>
      </c>
      <c r="D47" s="58" t="n">
        <v>3805</v>
      </c>
      <c r="E47" s="58" t="n">
        <v>4328</v>
      </c>
      <c r="F47" s="58"/>
      <c r="G47" s="58"/>
      <c r="H47" s="58"/>
      <c r="I47" s="47"/>
    </row>
    <row r="48" ht="12.75" customHeight="1">
      <c r="A48" s="8" t="s">
        <v>20</v>
      </c>
      <c r="B48" s="62" t="n">
        <v>9544</v>
      </c>
      <c r="C48" s="16" t="n">
        <f t="shared" si="0"/>
        <v>1.1513499167611649</v>
      </c>
      <c r="D48" s="62" t="n">
        <v>5719</v>
      </c>
      <c r="E48" s="62" t="n">
        <v>3825</v>
      </c>
      <c r="F48" s="62"/>
      <c r="G48" s="62"/>
      <c r="H48" s="62"/>
      <c r="I48" s="47"/>
    </row>
    <row r="49" ht="12.75" customHeight="1">
      <c r="A49" s="7" t="s">
        <v>83</v>
      </c>
      <c r="B49" s="57" t="n">
        <v>133339</v>
      </c>
      <c r="C49" s="42" t="n">
        <f t="shared" si="0"/>
        <v>16.085482664607813</v>
      </c>
      <c r="D49" s="57" t="n">
        <v>52814</v>
      </c>
      <c r="E49" s="57" t="n">
        <v>80525</v>
      </c>
      <c r="F49" s="56"/>
      <c r="G49" s="56"/>
      <c r="H49" s="56"/>
      <c r="I49" s="47"/>
    </row>
    <row r="50" ht="12.75" customHeight="1">
      <c r="A50" s="7" t="s">
        <v>51</v>
      </c>
      <c r="B50" s="57" t="n">
        <v>41904</v>
      </c>
      <c r="C50" s="42" t="n">
        <f t="shared" si="0"/>
        <v>5.05513064878037</v>
      </c>
      <c r="D50" s="57" t="n">
        <v>17454</v>
      </c>
      <c r="E50" s="57" t="n">
        <v>24450</v>
      </c>
      <c r="F50" s="56"/>
      <c r="G50" s="56"/>
      <c r="H50" s="56"/>
      <c r="I50" s="47"/>
    </row>
    <row r="51" ht="12.75" customHeight="1">
      <c r="A51" s="7" t="s">
        <v>52</v>
      </c>
      <c r="B51" s="57" t="n">
        <v>60222</v>
      </c>
      <c r="C51" s="42" t="n">
        <f t="shared" si="0"/>
        <v>7.2649407677274596</v>
      </c>
      <c r="D51" s="57" t="n">
        <v>16528</v>
      </c>
      <c r="E51" s="57" t="n">
        <v>43694</v>
      </c>
      <c r="F51" s="56"/>
      <c r="G51" s="56"/>
      <c r="H51" s="56"/>
      <c r="I51" s="47"/>
    </row>
    <row r="52" ht="12.75" customHeight="1">
      <c r="A52" s="7" t="s">
        <v>53</v>
      </c>
      <c r="B52" s="57" t="n">
        <v>13998</v>
      </c>
      <c r="C52" s="42" t="n">
        <f t="shared" si="0"/>
        <v>1.6886626293821025</v>
      </c>
      <c r="D52" s="57" t="n">
        <v>7527</v>
      </c>
      <c r="E52" s="57" t="n">
        <v>6471</v>
      </c>
      <c r="F52" s="56"/>
      <c r="G52" s="56"/>
      <c r="H52" s="56"/>
      <c r="I52" s="47"/>
    </row>
    <row r="53" ht="12.75" customHeight="1">
      <c r="A53" s="7" t="s">
        <v>54</v>
      </c>
      <c r="B53" s="57" t="n">
        <v>25375</v>
      </c>
      <c r="C53" s="42" t="n">
        <f t="shared" si="0"/>
        <v>3.0611383212295222</v>
      </c>
      <c r="D53" s="57" t="n">
        <v>9538</v>
      </c>
      <c r="E53" s="57" t="n">
        <v>15837</v>
      </c>
      <c r="F53" s="56"/>
      <c r="G53" s="56"/>
      <c r="H53" s="56"/>
      <c r="I53" s="47"/>
      <c r="J53" s="47"/>
    </row>
    <row r="54" ht="26.1" customHeight="1">
      <c r="A54" s="9" t="s">
        <v>104</v>
      </c>
      <c r="B54" s="58" t="n">
        <v>16608</v>
      </c>
      <c r="C54" s="16" t="n">
        <f t="shared" si="0"/>
        <v>2.0035225709942819</v>
      </c>
      <c r="D54" s="58" t="n">
        <v>6482</v>
      </c>
      <c r="E54" s="58" t="n">
        <v>10126</v>
      </c>
      <c r="F54" s="58"/>
      <c r="G54" s="58"/>
      <c r="H54" s="58"/>
      <c r="I54" s="47"/>
      <c r="J54" s="47"/>
      <c r="K54" s="47"/>
    </row>
    <row r="55" ht="12.75" customHeight="1">
      <c r="A55" s="8" t="s">
        <v>20</v>
      </c>
      <c r="B55" s="58" t="n">
        <v>8767</v>
      </c>
      <c r="C55" s="16" t="n">
        <f t="shared" si="0"/>
        <v>1.0576157502352401</v>
      </c>
      <c r="D55" s="58" t="n">
        <v>3056</v>
      </c>
      <c r="E55" s="58" t="n">
        <v>5711</v>
      </c>
      <c r="F55" s="58"/>
      <c r="G55" s="58"/>
      <c r="H55" s="58"/>
      <c r="I55" s="47"/>
    </row>
    <row r="56" ht="12.75" customHeight="1">
      <c r="A56" s="7" t="s">
        <v>55</v>
      </c>
      <c r="B56" s="57" t="n">
        <v>876</v>
      </c>
      <c r="C56" s="42" t="n">
        <f t="shared" si="0"/>
        <v>0.1056771298284556</v>
      </c>
      <c r="D56" s="57" t="n">
        <v>174</v>
      </c>
      <c r="E56" s="57" t="n">
        <v>702</v>
      </c>
      <c r="F56" s="56"/>
      <c r="G56" s="56"/>
      <c r="H56" s="56"/>
      <c r="I56" s="47"/>
    </row>
    <row r="57" ht="12.75" customHeight="1">
      <c r="A57" s="7" t="s">
        <v>56</v>
      </c>
      <c r="B57" s="57" t="n">
        <v>758</v>
      </c>
      <c r="C57" s="42" t="n">
        <f t="shared" si="0"/>
        <v>9.1442082659782375E-2</v>
      </c>
      <c r="D57" s="57" t="n">
        <v>336</v>
      </c>
      <c r="E57" s="57" t="n">
        <v>422</v>
      </c>
      <c r="F57" s="56"/>
      <c r="G57" s="56"/>
      <c r="H57" s="56"/>
      <c r="I57" s="47"/>
    </row>
    <row r="58" ht="12.75" customHeight="1">
      <c r="A58" s="7" t="s">
        <v>57</v>
      </c>
      <c r="B58" s="57" t="n">
        <v>675</v>
      </c>
      <c r="C58" s="42" t="n">
        <f t="shared" si="0"/>
        <v>8.142929524452916E-2</v>
      </c>
      <c r="D58" s="57" t="n">
        <v>342</v>
      </c>
      <c r="E58" s="57" t="n">
        <v>333</v>
      </c>
      <c r="F58" s="56"/>
      <c r="G58" s="56"/>
      <c r="H58" s="56"/>
      <c r="I58" s="47"/>
    </row>
    <row r="59" ht="12.75" customHeight="1">
      <c r="A59" s="7" t="s">
        <v>58</v>
      </c>
      <c r="B59" s="57" t="n">
        <v>507</v>
      </c>
      <c r="C59" s="42" t="n">
        <f t="shared" si="0"/>
        <v>6.1162448428113012E-2</v>
      </c>
      <c r="D59" s="57" t="n">
        <v>501</v>
      </c>
      <c r="E59" s="57" t="n">
        <v>6</v>
      </c>
      <c r="F59" s="56"/>
      <c r="G59" s="56"/>
      <c r="H59" s="56"/>
      <c r="I59" s="47"/>
    </row>
    <row r="60" ht="12.75" customHeight="1">
      <c r="A60" s="10" t="s">
        <v>59</v>
      </c>
      <c r="B60" s="59" t="n">
        <v>12057</v>
      </c>
      <c r="C60" s="43" t="n">
        <f t="shared" si="0"/>
        <v>1.454508167056723</v>
      </c>
      <c r="D60" s="59" t="n">
        <v>734</v>
      </c>
      <c r="E60" s="59" t="n">
        <v>11323</v>
      </c>
      <c r="F60" s="56"/>
      <c r="G60" s="56"/>
      <c r="H60" s="56"/>
      <c r="I60" s="47"/>
    </row>
    <row r="61" ht="12.75" customHeight="1">
      <c r="A61" s="23" t="s">
        <v>60</v>
      </c>
      <c r="B61" s="23"/>
      <c r="C61" s="23"/>
      <c r="D61" s="23"/>
      <c r="E61" s="23"/>
      <c r="F61" s="1"/>
      <c r="G61" s="1"/>
      <c r="H61" s="1"/>
    </row>
    <row r="62" ht="12.75" customHeight="1">
      <c r="A62" s="44" t="s">
        <v>86</v>
      </c>
      <c r="B62" s="44"/>
      <c r="C62" s="44"/>
      <c r="D62" s="44"/>
      <c r="E62" s="44"/>
      <c r="F62" s="1"/>
      <c r="G62" s="1"/>
      <c r="H62" s="1"/>
    </row>
    <row r="63" ht="24" customHeight="1">
      <c r="A63" s="44" t="s">
        <v>91</v>
      </c>
      <c r="B63" s="44"/>
      <c r="C63" s="44"/>
      <c r="D63" s="44"/>
      <c r="E63" s="44"/>
      <c r="F63" s="25"/>
      <c r="G63" s="25"/>
      <c r="H63" s="25"/>
    </row>
    <row r="65" ht="12.75" customHeight="1">
      <c r="B65" s="12"/>
      <c r="C65" s="12"/>
      <c r="D65" s="12"/>
      <c r="E65" s="12"/>
      <c r="F65" s="12"/>
      <c r="G65" s="12"/>
      <c r="H65" s="12"/>
    </row>
    <row r="66" ht="12.75" customHeight="1">
      <c r="B66" s="12"/>
    </row>
    <row r="68" ht="12.75" customHeight="1">
      <c r="D68" s="2"/>
    </row>
  </sheetData>
  <mergeCells count="10">
    <mergeCell ref="A63:E63"/>
    <mergeCell ref="A2:C2"/>
    <mergeCell ref="D2:E2"/>
    <mergeCell ref="A61:E61"/>
    <mergeCell ref="A62:E62"/>
    <mergeCell ref="A3:A5"/>
    <mergeCell ref="B3:E3"/>
    <mergeCell ref="B4:B5"/>
    <mergeCell ref="C4:C5"/>
    <mergeCell ref="D4:E4"/>
  </mergeCells>
  <pageMargins left="0.7" right="0.7" top="0.78740157499999996" bottom="0.78740157499999996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lanm05fen</dc:creator>
  <cp:lastModifiedBy>Fendt Christian</cp:lastModifiedBy>
  <cp:lastPrinted>2015-08-26T06:14:51Z</cp:lastPrinted>
  <dcterms:created xsi:type="dcterms:W3CDTF">2012-08-08T14:13:44Z</dcterms:created>
  <dcterms:modified xsi:type="dcterms:W3CDTF">2025-12-01T10:40:45Z</dcterms:modified>
</cp:coreProperties>
</file>