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autoCompressPictures="0" defaultThemeVersion="124226"/>
  <bookViews>
    <workbookView xWindow="-24" yWindow="0" windowWidth="22860" windowHeight="12240" firstSheet="0" activeTab="6"/>
  </bookViews>
  <sheets>
    <sheet name="2017-18" sheetId="1" state="visible" r:id="rId1"/>
    <sheet name="2018-19" sheetId="4" state="visible" r:id="rId2"/>
    <sheet name="2019-20" sheetId="5" state="visible" r:id="rId3"/>
    <sheet name="2020-21" sheetId="6" state="visible" r:id="rId4"/>
    <sheet name="2021-22" sheetId="7" state="visible" r:id="rId5"/>
    <sheet name="2022-23" sheetId="8" state="visible" r:id="rId6"/>
    <sheet name="2023-24" sheetId="9" state="visible" r:id="rId7"/>
  </sheets>
  <definedNames>
    <definedName name="_46f33c45_STF_Fuss_1_CN1" localSheetId="1">#REF!</definedName>
    <definedName name="_46f33c45_STF_Fuss_1_CN1" localSheetId="2">#REF!</definedName>
    <definedName name="_46f33c45_STF_Fuss_1_CN1" localSheetId="3">#REF!</definedName>
    <definedName name="_46f33c45_STF_Fuss_1_CN1" localSheetId="4">#REF!</definedName>
    <definedName name="_46f33c45_STF_Fuss_1_CN1">#REF!</definedName>
    <definedName name="_46f33c45_STF_Gesamtsumme_1_CN1" localSheetId="1">#REF!</definedName>
    <definedName name="_46f33c45_STF_Gesamtsumme_1_CN1" localSheetId="2">#REF!</definedName>
    <definedName name="_46f33c45_STF_Gesamtsumme_1_CN1" localSheetId="4">#REF!</definedName>
    <definedName name="_46f33c45_STF_Gesamtsumme_1_CN1">#REF!</definedName>
    <definedName name="_46f33c45_STF_Koerper_1_CN1" localSheetId="1">#REF!,#REF!</definedName>
    <definedName name="_46f33c45_STF_Koerper_1_CN1" localSheetId="2">#REF!,#REF!</definedName>
    <definedName name="_46f33c45_STF_Koerper_1_CN1" localSheetId="3">#REF!,#REF!</definedName>
    <definedName name="_46f33c45_STF_Koerper_1_CN1" localSheetId="4">#REF!,#REF!</definedName>
    <definedName name="_46f33c45_STF_Koerper_1_CN1">#REF!,#REF!</definedName>
    <definedName name="_46f33c45_STF_Tabellenkopf_1_CN1" localSheetId="2">#REF!</definedName>
    <definedName name="_46f33c45_STF_Tabellenkopf_1_CN1" localSheetId="3">#REF!</definedName>
    <definedName name="_46f33c45_STF_Tabellenkopf_1_CN1" localSheetId="4">#REF!</definedName>
    <definedName name="_46f33c45_STF_Tabellenkopf_1_CN1">#REF!</definedName>
    <definedName name="_46f33c45_STF_Tabellenkopf_1_CN2" localSheetId="3">#REF!</definedName>
    <definedName name="_46f33c45_STF_Tabellenkopf_1_CN2" localSheetId="4">#REF!</definedName>
    <definedName name="_46f33c45_STF_Tabellenkopf_1_CN2">#REF!</definedName>
    <definedName name="_46f33c45_STF_Titel_1_CN1" localSheetId="3">#REF!</definedName>
    <definedName name="_46f33c45_STF_Titel_1_CN1" localSheetId="4">#REF!</definedName>
    <definedName name="_46f33c45_STF_Titel_1_CN1">#REF!</definedName>
    <definedName name="_46f33c45_STF_Titel_1_CN2" localSheetId="4">#REF!</definedName>
    <definedName name="_46f33c45_STF_Titel_1_CN2">#REF!</definedName>
    <definedName name="_46f33c45_STF_Titel_1_CN3" localSheetId="4">#REF!</definedName>
    <definedName name="_46f33c45_STF_Titel_1_CN3">#REF!</definedName>
    <definedName name="_46f33c45_STF_Vorspalte_1_CN1" localSheetId="4">#REF!</definedName>
    <definedName name="_46f33c45_STF_Vorspalte_1_CN1">#REF!</definedName>
    <definedName name="_46f33c45_STF_Zwischensumme_1_CN1" localSheetId="4">#REF!</definedName>
    <definedName name="_46f33c45_STF_Zwischensumme_1_CN1">#REF!</definedName>
    <definedName name="_46f33c45_STF_Zwischenueberschrift_1_CN1" localSheetId="1">#REF!,#REF!</definedName>
    <definedName name="_46f33c45_STF_Zwischenueberschrift_1_CN1" localSheetId="2">#REF!,#REF!</definedName>
    <definedName name="_46f33c45_STF_Zwischenueberschrift_1_CN1" localSheetId="3">#REF!,#REF!</definedName>
    <definedName name="_46f33c45_STF_Zwischenueberschrift_1_CN1" localSheetId="4">#REF!,#REF!</definedName>
    <definedName name="_46f33c45_STF_Zwischenueberschrift_1_CN1">#REF!,#REF!</definedName>
    <definedName name="_d0cffe9d_STF_Fuss_1_CN1" localSheetId="2">#REF!</definedName>
    <definedName name="_d0cffe9d_STF_Fuss_1_CN1" localSheetId="3">#REF!</definedName>
    <definedName name="_d0cffe9d_STF_Fuss_1_CN1" localSheetId="4">#REF!</definedName>
    <definedName name="_d0cffe9d_STF_Fuss_1_CN1">#REF!</definedName>
    <definedName name="_d0cffe9d_STF_Gesamtsumme_1_CN1" localSheetId="3">#REF!</definedName>
    <definedName name="_d0cffe9d_STF_Gesamtsumme_1_CN1" localSheetId="4">#REF!</definedName>
    <definedName name="_d0cffe9d_STF_Gesamtsumme_1_CN1">#REF!</definedName>
    <definedName name="_d0cffe9d_STF_Koerper_1_CN1" localSheetId="3">#REF!</definedName>
    <definedName name="_d0cffe9d_STF_Koerper_1_CN1" localSheetId="4">#REF!</definedName>
    <definedName name="_d0cffe9d_STF_Koerper_1_CN1">#REF!</definedName>
    <definedName name="_d0cffe9d_STF_Tabellenkopf_1_CN1" localSheetId="4">#REF!</definedName>
    <definedName name="_d0cffe9d_STF_Tabellenkopf_1_CN1">#REF!</definedName>
    <definedName name="_d0cffe9d_STF_Titel_1_CN1" localSheetId="4">#REF!</definedName>
    <definedName name="_d0cffe9d_STF_Titel_1_CN1">#REF!</definedName>
    <definedName name="_d0cffe9d_STF_Vorspalte_1_CN1" localSheetId="4">#REF!</definedName>
    <definedName name="_d0cffe9d_STF_Vorspalte_1_CN1">#REF!</definedName>
    <definedName name="_d0cffe9d_STF_Zwischensumme_1_CN1" localSheetId="1">#REF!,#REF!,#REF!,#REF!,#REF!</definedName>
    <definedName name="_d0cffe9d_STF_Zwischensumme_1_CN1" localSheetId="2">#REF!,#REF!,#REF!,#REF!,#REF!</definedName>
    <definedName name="_d0cffe9d_STF_Zwischensumme_1_CN1" localSheetId="3">#REF!,#REF!,#REF!,#REF!,#REF!</definedName>
    <definedName name="_d0cffe9d_STF_Zwischensumme_1_CN1" localSheetId="4">#REF!,#REF!,#REF!,#REF!,#REF!</definedName>
    <definedName name="_d0cffe9d_STF_Zwischensumme_1_CN1">#REF!,#REF!,#REF!,#REF!,#REF!</definedName>
    <definedName name="_d0cffe9d_STF_Zwischensumme_1_CN2" localSheetId="2">#REF!,#REF!,#REF!,#REF!</definedName>
    <definedName name="_d0cffe9d_STF_Zwischensumme_1_CN2" localSheetId="3">#REF!,#REF!,#REF!,#REF!</definedName>
    <definedName name="_d0cffe9d_STF_Zwischensumme_1_CN2" localSheetId="4">#REF!,#REF!,#REF!,#REF!</definedName>
    <definedName name="_d0cffe9d_STF_Zwischensumme_1_CN2">#REF!,#REF!,#REF!,#REF!</definedName>
    <definedName name="_fcabc2be_STF_Fuss_1_CN1" localSheetId="3">#REF!</definedName>
    <definedName name="_fcabc2be_STF_Fuss_1_CN1" localSheetId="4">#REF!</definedName>
    <definedName name="_fcabc2be_STF_Fuss_1_CN1">#REF!</definedName>
    <definedName name="_fcabc2be_STF_Gesamtsumme_1_CN1" localSheetId="4">#REF!</definedName>
    <definedName name="_fcabc2be_STF_Gesamtsumme_1_CN1">#REF!</definedName>
    <definedName name="_fcabc2be_STF_Koerper_1_CN1" localSheetId="2">#REF!,#REF!</definedName>
    <definedName name="_fcabc2be_STF_Koerper_1_CN1" localSheetId="3">#REF!,#REF!</definedName>
    <definedName name="_fcabc2be_STF_Koerper_1_CN1" localSheetId="4">#REF!,#REF!</definedName>
    <definedName name="_fcabc2be_STF_Koerper_1_CN1">#REF!,#REF!</definedName>
    <definedName name="_fcabc2be_STF_Tabellenkopf_1_CN1" localSheetId="3">#REF!</definedName>
    <definedName name="_fcabc2be_STF_Tabellenkopf_1_CN1" localSheetId="4">#REF!</definedName>
    <definedName name="_fcabc2be_STF_Tabellenkopf_1_CN1">#REF!</definedName>
    <definedName name="_fcabc2be_STF_Tabellenkopf_1_CN2" localSheetId="4">#REF!</definedName>
    <definedName name="_fcabc2be_STF_Tabellenkopf_1_CN2">#REF!</definedName>
    <definedName name="_fcabc2be_STF_Titel_1_CN1" localSheetId="4">#REF!</definedName>
    <definedName name="_fcabc2be_STF_Titel_1_CN1">#REF!</definedName>
    <definedName name="_fcabc2be_STF_Titel_1_CN2" localSheetId="4">#REF!</definedName>
    <definedName name="_fcabc2be_STF_Titel_1_CN2">#REF!</definedName>
    <definedName name="_fcabc2be_STF_Titel_1_CN3" localSheetId="4">#REF!</definedName>
    <definedName name="_fcabc2be_STF_Titel_1_CN3">#REF!</definedName>
    <definedName name="_fcabc2be_STF_Vorspalte_1_CN1" localSheetId="4">#REF!</definedName>
    <definedName name="_fcabc2be_STF_Vorspalte_1_CN1">#REF!</definedName>
    <definedName name="_fcabc2be_STF_Zwischensumme_1_CN1" localSheetId="4">#REF!</definedName>
    <definedName name="_fcabc2be_STF_Zwischensumme_1_CN1">#REF!</definedName>
    <definedName name="_fcabc2be_STF_Zwischenueberschrift_1_CN1" localSheetId="3">#REF!,#REF!</definedName>
    <definedName name="_fcabc2be_STF_Zwischenueberschrift_1_CN1" localSheetId="4">#REF!,#REF!</definedName>
    <definedName name="_fcabc2be_STF_Zwischenueberschrift_1_CN1">#REF!,#REF!</definedName>
    <definedName name="_xlnm.Print_Area" localSheetId="0">'2017-18'!$A$1:$H$36</definedName>
    <definedName name="_xlnm.Print_Area" localSheetId="1">'2018-19'!$A$1:$H$36</definedName>
    <definedName name="_xlnm.Print_Area" localSheetId="2">'2019-20'!$A$1:$H$36</definedName>
    <definedName name="_xlnm.Print_Area" localSheetId="3">'2020-21'!$A$1:$H$36</definedName>
    <definedName name="_xlnm.Print_Area" localSheetId="4">'2021-22'!$A$1:$H$37</definedName>
  </definedNames>
  <calcPr calcId="191029"/>
</workbook>
</file>

<file path=xl/sharedStrings.xml><?xml version="1.0" encoding="utf-8"?>
<sst xmlns="http://schemas.openxmlformats.org/spreadsheetml/2006/main" count="57" uniqueCount="57">
  <si>
    <t xml:space="preserve"> </t>
  </si>
  <si>
    <t>Insgesamt</t>
  </si>
  <si>
    <t>ÖsterreicherInnen</t>
  </si>
  <si>
    <t>insgesamt</t>
  </si>
  <si>
    <t>Männer</t>
  </si>
  <si>
    <t>Frauen</t>
  </si>
  <si>
    <t>Universität Wien</t>
  </si>
  <si>
    <t>Pädagogische Hochschulen</t>
  </si>
  <si>
    <t>AusländerInnen</t>
  </si>
  <si>
    <t>Quelle: Statistik Austria – Hochschulstatistik.</t>
  </si>
  <si>
    <t>Technische Universität Wien</t>
  </si>
  <si>
    <t>Universität für Bodenkultur Wien</t>
  </si>
  <si>
    <t>Veterinärmedizinische Universität Wien</t>
  </si>
  <si>
    <t>Wirtschaftsuniversität Wien</t>
  </si>
  <si>
    <t>Medizinische Universität Wien</t>
  </si>
  <si>
    <t>Akademie der bildenden Künste Wien</t>
  </si>
  <si>
    <t>Universität für angewandte Kunst Wien</t>
  </si>
  <si>
    <t>Universität für Musik und darstellende Kunst Wien</t>
  </si>
  <si>
    <t>Webster Vienna Private University</t>
  </si>
  <si>
    <t>Privatuniversitäten</t>
  </si>
  <si>
    <t>Fachhochschulen</t>
  </si>
  <si>
    <t>Lauder Business School</t>
  </si>
  <si>
    <t>Fachhochschule Campus Wien</t>
  </si>
  <si>
    <t>Bundesministerium für Landesverteidigung und Sport</t>
  </si>
  <si>
    <t>Fachhochschule Technikum Wien</t>
  </si>
  <si>
    <t>Hochschule</t>
  </si>
  <si>
    <t>JML Jam Music Lab Private University for Jazz and Popular Music Vienna</t>
  </si>
  <si>
    <t>Öffentliche Universitäten</t>
  </si>
  <si>
    <t>Musik und Kunst Privatuniversität der Stadt Wien</t>
  </si>
  <si>
    <t>FHWien der WKW</t>
  </si>
  <si>
    <t>Hochschulen insgesamt</t>
  </si>
  <si>
    <t>Sigmund Freud Privatuniversität *</t>
  </si>
  <si>
    <t>MODUL University Vienna Privatuniversität *</t>
  </si>
  <si>
    <t>Studienabschlüsse an Hochschulen</t>
  </si>
  <si>
    <t>Fachhochschule des BFI Wien</t>
  </si>
  <si>
    <t>G0053</t>
  </si>
  <si>
    <t>Studienabschlüsse an Hochschulen in Wien nach Staatsangehörigkeit und Geschlecht im Studienjahr 2017/18</t>
  </si>
  <si>
    <t>* Inklusive ausländischer Standorte.</t>
  </si>
  <si>
    <t>Anmkerungen: öffentliche Universitäten: Abschlüsse ordentlicher Studien und Lehrgangsabschlüsse. Ab dem Studienjahr 2016/17 erfolgt die zähltechnische Abbildung der Studienabschlüsse auf Basis des Verteilungsschlüssels gemäß § 9 Abs. 2 und Abs. 5 bis 7 UniStEV 2004. Dadurch sind Studienabschlüsse auf ganze Zahlen zu runden und es kann zu Abweichungen zwischen der Gesamtsumme und den addierten Detailergebnissen kommen. Privatuniversitäten: Abschlüsse ordentlicher und außerordentlicher Studien. Pädagogische Hochschulen: Studienabschlüsse Lehramt und Studienabschlüsse von Lehrgängen. Ab dem Studienjahr 2016/17 erfolgt die zähltechnische Abbildung der Studienabschlüsse auf Basis des Verteilungsschlüssels gemäß § 9 Abs 4 HSteV. Dadurch sind Studienabschlüsse auf ganze Zahlen zu runden und es kann zu Abweichungen zwischen der Gesamtsumme und den addierten Detailergebnissen kommen.
Fachhochschulen: Studienort ist jener des einzelnen Studienfalls. Studienabschlüsse ordentlicher Studien und Studienabschlüsse von Lehrgängen.</t>
  </si>
  <si>
    <t>Pädagogische Hochschule Wien</t>
  </si>
  <si>
    <t>Private Pädagogische Hochschule der Erzdiözese Wien</t>
  </si>
  <si>
    <t>Hochschule Agrar-Umweltpädagogik Wien</t>
  </si>
  <si>
    <t>Studienabschlüsse an Hochschulen in Wien nach Staatsangehörigkeit und Geschlecht im Studienjahr 2018/19</t>
  </si>
  <si>
    <t>Sigmund Freud Privatuniversität (1)</t>
  </si>
  <si>
    <t>MODUL University Vienna Privatuniversität (1)</t>
  </si>
  <si>
    <t>Pädagogische  Hochschule Wien</t>
  </si>
  <si>
    <t>Hochschule für Agrar- und Umweltpädagogik Wien</t>
  </si>
  <si>
    <t>(1) Inklusive ausländischer Standorte.</t>
  </si>
  <si>
    <t>Anmerkungen: Öffentliche Universitäten: Abschlüsse ordentlicher Studien und Lehrgangsabschlüsse. Ab dem Studienjahr 2016/17 erfolgt die zähltechnische Abbildung der Studienabschlüsse auf Basis des Verteilungsschlüssels gemäß § 9 Abs. 2 und Abs. 5 bis 7 UniStEV 2004. Dadurch sind Studienabschlüsse auf ganze Zahlen zu runden und es kann zu Abweichungen zwischen der Gesamtsumme und den addierten Detailergebnissen kommen. Privatuniversitäten: Abschlüsse ordentlicher und außerordentlicher Studien. Pädagogische Hochschulen: Studienabschlüsse Lehramt und Studienabschlüsse von Lehrgängen. Ab dem Studienjahr 2016/17 erfolgt die zähltechnische Abbildung der Studienabschlüsse auf Basis des Verteilungsschlüssels gemäß § 9 Abs 4 HSteV. Dadurch sind Studienabschlüsse auf ganze Zahlen zu runden und es kann zu Abweichungen zwischen der Gesamtsumme und den addierten Detailergebnissen kommen. Fachhochschulen: Studienort ist jener des einzelnen Studienfalls. Studienabschlüsse ordentlicher Studien und Studienabschlüsse von Lehrgängen.</t>
  </si>
  <si>
    <t>Studienabschlüsse an Hochschulen in Wien nach Staatsangehörigkeit und Geschlecht im Studienjahr 2019/20</t>
  </si>
  <si>
    <t>Studienabschlüsse an Hochschulen in Wien nach Staatsangehörigkeit und Geschlecht im Studienjahr 2020/21</t>
  </si>
  <si>
    <t>Studienabschlüsse an Hochschulen in Wien nach Staatsangehörigkeit und Geschlecht im Studienjahr 2021/22</t>
  </si>
  <si>
    <t>Central European University</t>
  </si>
  <si>
    <t>Studienabschlüsse an Hochschulen in Wien nach Staatsangehörigkeit und Geschlecht im Studienjahr 2022/23</t>
  </si>
  <si>
    <t>Fachhochschule des bfi Wien</t>
  </si>
  <si>
    <t>Bundesministerium für Landesverteidigung</t>
  </si>
  <si>
    <t>Studienabschlüsse an Hochschulen in Wien nach Staatsangehörigkeit und Geschlecht im Studienjahr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</si>
</sst>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#,##0;\-#,##0;\–"/>
  </numFmts>
  <fonts count="3">
    <font>
      <sz val="10"/>
      <name val="Arial"/>
    </font>
    <font>
      <sz val="9"/>
      <color rgb="#000000"/>
      <name val="Arial"/>
      <family val="2"/>
      <b/>
    </font>
    <font>
      <sz val="9"/>
      <color rgb="#0000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top style="thin">
        <color auto="1"/>
      </top>
      <bottom style="thin">
        <color auto="1"/>
      </bottom>
    </border>
    <border>
      <bottom style="thin">
        <color auto="1"/>
      </bottom>
    </border>
    <border>
      <top style="thin">
        <color auto="1"/>
      </top>
    </border>
    <border>
      <right style="thin">
        <color auto="1"/>
      </right>
      <top style="thin">
        <color auto="1"/>
      </top>
    </border>
    <border>
      <right style="thin">
        <color auto="1"/>
      </right>
    </border>
    <border>
      <right style="thin">
        <color auto="1"/>
      </right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</border>
    <border>
      <left style="thin">
        <color auto="1"/>
      </left>
      <right style="thin">
        <color auto="1"/>
      </right>
    </border>
    <border>
      <left style="thin">
        <color auto="1"/>
      </left>
      <right style="thin">
        <color auto="1"/>
      </right>
      <bottom style="thin">
        <color auto="1"/>
      </bottom>
    </border>
  </borders>
  <cellStyleXfs count="1">
    <xf numFmtId="0" fontId="0" fillId="0" borderId="0"/>
  </cellStyleXfs>
  <cellXfs count="39">
    <xf numFmtId="0" fontId="0" fillId="0" borderId="0" xfId="0"/>
    <xf numFmtId="3" fontId="1" fillId="0" borderId="0" xfId="0" applyFont="1" applyNumberFormat="1"/>
    <xf numFmtId="167" fontId="1" fillId="0" borderId="0" xfId="0" applyFont="1" applyNumberFormat="1"/>
    <xf numFmtId="167" fontId="2" fillId="0" borderId="0" xfId="0" applyFont="1" applyNumberFormat="1" applyAlignment="1" applyProtection="1">
      <alignment horizontal="right"/>
      <protection locked="0"/>
    </xf>
    <xf numFmtId="167" fontId="2" fillId="0" borderId="0" xfId="0" applyFont="1" applyNumberFormat="1" applyProtection="1">
      <protection locked="0"/>
    </xf>
    <xf numFmtId="0" fontId="2" fillId="0" borderId="0" xfId="0" applyFont="1" applyProtection="1">
      <protection locked="0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2" fillId="0" borderId="3" xfId="0" applyFont="1" applyBorder="1"/>
    <xf numFmtId="3" fontId="2" fillId="0" borderId="0" xfId="0" applyFont="1" applyNumberFormat="1"/>
    <xf numFmtId="0" fontId="2" fillId="0" borderId="4" xfId="0" applyFont="1" applyBorder="1"/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3" fontId="1" fillId="0" borderId="8" xfId="0" applyFont="1" applyNumberFormat="1" applyBorder="1" applyAlignment="1">
      <alignment horizontal="center" vertical="center"/>
    </xf>
    <xf numFmtId="3" fontId="1" fillId="0" borderId="9" xfId="0" applyFont="1" applyNumberFormat="1" applyBorder="1" applyAlignment="1">
      <alignment horizontal="center" vertical="center"/>
    </xf>
    <xf numFmtId="3" fontId="1" fillId="0" borderId="10" xfId="0" applyFont="1" applyNumberForma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1" fillId="0" borderId="2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 indent="1"/>
    </xf>
    <xf numFmtId="0" fontId="2" fillId="0" borderId="0" xfId="0" applyFont="1" applyAlignment="1">
      <alignment horizontal="left" indent="2"/>
    </xf>
    <xf numFmtId="167" fontId="2" fillId="0" borderId="0" xfId="0" applyFont="1" applyNumberFormat="1"/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3" fontId="2" fillId="0" borderId="8" xfId="0" applyFont="1" applyNumberFormat="1" applyBorder="1" applyAlignment="1">
      <alignment horizontal="center" vertical="center"/>
    </xf>
    <xf numFmtId="3" fontId="2" fillId="0" borderId="9" xfId="0" applyFont="1" applyNumberFormat="1" applyBorder="1" applyAlignment="1">
      <alignment horizontal="center" vertical="center"/>
    </xf>
    <xf numFmtId="3" fontId="2" fillId="0" borderId="10" xfId="0" applyFont="1" applyNumberForma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60.33203125" hidden="0" customWidth="1"/>
    <col min="2" max="2" width="11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21" t="s">
        <v>35</v>
      </c>
    </row>
    <row r="2" ht="12.75" customHeight="1">
      <c r="A2" s="8" t="s">
        <v>36</v>
      </c>
      <c r="B2" s="8"/>
      <c r="C2" s="8"/>
      <c r="D2" s="8"/>
      <c r="E2" s="8"/>
      <c r="F2" s="8"/>
      <c r="G2" s="8" t="s">
        <v>0</v>
      </c>
      <c r="H2" s="9"/>
    </row>
    <row r="3" ht="12.75" customHeight="1">
      <c r="A3" s="14" t="s">
        <v>25</v>
      </c>
      <c r="B3" s="17" t="s">
        <v>1</v>
      </c>
      <c r="C3" s="20" t="s">
        <v>33</v>
      </c>
      <c r="D3" s="20"/>
      <c r="E3" s="20"/>
      <c r="F3" s="20"/>
      <c r="G3" s="20"/>
      <c r="H3" s="22"/>
    </row>
    <row r="4" ht="12.75" customHeight="1">
      <c r="A4" s="15"/>
      <c r="B4" s="18"/>
      <c r="C4" s="6" t="s">
        <v>2</v>
      </c>
      <c r="D4" s="6"/>
      <c r="E4" s="6"/>
      <c r="F4" s="6" t="s">
        <v>8</v>
      </c>
      <c r="G4" s="6"/>
      <c r="H4" s="7"/>
    </row>
    <row r="5" ht="12.75" customHeight="1">
      <c r="A5" s="16"/>
      <c r="B5" s="19"/>
      <c r="C5" s="6" t="s">
        <v>3</v>
      </c>
      <c r="D5" s="6" t="s">
        <v>4</v>
      </c>
      <c r="E5" s="6" t="s">
        <v>5</v>
      </c>
      <c r="F5" s="6" t="s">
        <v>3</v>
      </c>
      <c r="G5" s="6" t="s">
        <v>4</v>
      </c>
      <c r="H5" s="7" t="s">
        <v>5</v>
      </c>
    </row>
    <row r="6" ht="12.75" customHeight="1">
      <c r="A6" s="23" t="s">
        <v>30</v>
      </c>
      <c r="B6" s="2" t="n">
        <f t="shared" ref="B6:H6" si="0">B7+B23+B17+B27</f>
        <v>27412.010999999999</v>
      </c>
      <c r="C6" s="2" t="n">
        <f t="shared" si="0"/>
        <v>20493.357</v>
      </c>
      <c r="D6" s="2" t="n">
        <f t="shared" si="0"/>
        <v>9408.0280000000002</v>
      </c>
      <c r="E6" s="2" t="n">
        <f t="shared" si="0"/>
        <v>11085.329</v>
      </c>
      <c r="F6" s="2" t="n">
        <f t="shared" si="0"/>
        <v>6918.6540000000005</v>
      </c>
      <c r="G6" s="2" t="n">
        <f t="shared" si="0"/>
        <v>2950.9450000000002</v>
      </c>
      <c r="H6" s="2" t="n">
        <f t="shared" si="0"/>
        <v>3967.7089999999998</v>
      </c>
      <c r="J6" s="1"/>
      <c r="K6" s="1"/>
      <c r="L6" s="1"/>
      <c r="M6" s="1"/>
      <c r="N6" s="1"/>
      <c r="O6" s="1"/>
      <c r="P6" s="1"/>
    </row>
    <row r="7" ht="12.75" customHeight="1">
      <c r="A7" s="24" t="s">
        <v>27</v>
      </c>
      <c r="B7" s="2" t="n">
        <f>C7+F7</f>
        <v>20687</v>
      </c>
      <c r="C7" s="2" t="n">
        <f>D7+E7</f>
        <v>15006</v>
      </c>
      <c r="D7" s="2" t="n">
        <f>SUM(D8:D16)</f>
        <v>6801</v>
      </c>
      <c r="E7" s="2" t="n">
        <f>SUM(E8:E16)</f>
        <v>8205</v>
      </c>
      <c r="F7" s="2" t="n">
        <f>G7+H7</f>
        <v>5681</v>
      </c>
      <c r="G7" s="2" t="n">
        <f>SUM(G8:G16)</f>
        <v>2399</v>
      </c>
      <c r="H7" s="2" t="n">
        <f>SUM(H8:H16)</f>
        <v>3282</v>
      </c>
      <c r="J7" s="1"/>
      <c r="K7" s="1"/>
      <c r="L7" s="1"/>
      <c r="M7" s="1"/>
      <c r="N7" s="1"/>
      <c r="O7" s="1"/>
      <c r="P7" s="1"/>
    </row>
    <row r="8" ht="12.75" customHeight="1">
      <c r="A8" s="25" t="s">
        <v>6</v>
      </c>
      <c r="B8" s="26" t="n">
        <f t="shared" ref="B8:B33" si="1">C8+F8</f>
        <v>10561</v>
      </c>
      <c r="C8" s="26" t="n">
        <f t="shared" ref="C8:C23" si="2">D8+E8</f>
        <v>7610</v>
      </c>
      <c r="D8" s="26" t="n">
        <v>2619</v>
      </c>
      <c r="E8" s="26" t="n">
        <v>4991</v>
      </c>
      <c r="F8" s="26" t="n">
        <f t="shared" ref="F8:F16" si="3">G8+H8</f>
        <v>2951</v>
      </c>
      <c r="G8" s="26" t="n">
        <v>1009</v>
      </c>
      <c r="H8" s="26" t="n">
        <v>1942</v>
      </c>
      <c r="J8" s="10"/>
      <c r="K8" s="10"/>
      <c r="L8" s="10"/>
      <c r="M8" s="10"/>
      <c r="N8" s="10"/>
      <c r="O8" s="10"/>
      <c r="P8" s="10"/>
    </row>
    <row r="9" ht="12.75" customHeight="1">
      <c r="A9" s="25" t="s">
        <v>10</v>
      </c>
      <c r="B9" s="26" t="n">
        <f t="shared" si="1"/>
        <v>3007</v>
      </c>
      <c r="C9" s="26" t="n">
        <f t="shared" si="2"/>
        <v>2321</v>
      </c>
      <c r="D9" s="26" t="n">
        <v>1727</v>
      </c>
      <c r="E9" s="26" t="n">
        <v>594</v>
      </c>
      <c r="F9" s="26" t="n">
        <f t="shared" si="3"/>
        <v>686</v>
      </c>
      <c r="G9" s="26" t="n">
        <v>395</v>
      </c>
      <c r="H9" s="26" t="n">
        <v>291</v>
      </c>
      <c r="J9" s="10"/>
      <c r="K9" s="10"/>
      <c r="L9" s="10"/>
      <c r="M9" s="10"/>
      <c r="N9" s="10"/>
      <c r="O9" s="10"/>
      <c r="P9" s="10"/>
    </row>
    <row r="10" ht="12.75" customHeight="1">
      <c r="A10" s="25" t="s">
        <v>11</v>
      </c>
      <c r="B10" s="26" t="n">
        <f t="shared" si="1"/>
        <v>1625</v>
      </c>
      <c r="C10" s="26" t="n">
        <f t="shared" si="2"/>
        <v>1276</v>
      </c>
      <c r="D10" s="26" t="n">
        <v>646</v>
      </c>
      <c r="E10" s="26" t="n">
        <v>630</v>
      </c>
      <c r="F10" s="26" t="n">
        <f t="shared" si="3"/>
        <v>349</v>
      </c>
      <c r="G10" s="26" t="n">
        <v>183</v>
      </c>
      <c r="H10" s="26" t="n">
        <v>166</v>
      </c>
      <c r="J10" s="10"/>
      <c r="K10" s="10"/>
      <c r="L10" s="10"/>
      <c r="M10" s="10"/>
      <c r="N10" s="10"/>
      <c r="O10" s="10"/>
      <c r="P10" s="10"/>
    </row>
    <row r="11" ht="12.75" customHeight="1">
      <c r="A11" s="25" t="s">
        <v>12</v>
      </c>
      <c r="B11" s="26" t="n">
        <f t="shared" si="1"/>
        <v>351</v>
      </c>
      <c r="C11" s="26" t="n">
        <f t="shared" si="2"/>
        <v>213</v>
      </c>
      <c r="D11" s="26" t="n">
        <v>43</v>
      </c>
      <c r="E11" s="26" t="n">
        <v>170</v>
      </c>
      <c r="F11" s="26" t="n">
        <f t="shared" si="3"/>
        <v>138</v>
      </c>
      <c r="G11" s="26" t="n">
        <v>31</v>
      </c>
      <c r="H11" s="26" t="n">
        <v>107</v>
      </c>
      <c r="J11" s="10"/>
      <c r="K11" s="10"/>
      <c r="L11" s="10"/>
      <c r="M11" s="10"/>
      <c r="N11" s="10"/>
      <c r="O11" s="10"/>
      <c r="P11" s="10"/>
    </row>
    <row r="12" ht="12.75" customHeight="1">
      <c r="A12" s="25" t="s">
        <v>13</v>
      </c>
      <c r="B12" s="26" t="n">
        <f t="shared" si="1"/>
        <v>3436</v>
      </c>
      <c r="C12" s="26" t="n">
        <f t="shared" si="2"/>
        <v>2475</v>
      </c>
      <c r="D12" s="26" t="n">
        <v>1274</v>
      </c>
      <c r="E12" s="26" t="n">
        <v>1201</v>
      </c>
      <c r="F12" s="26" t="n">
        <f t="shared" si="3"/>
        <v>961</v>
      </c>
      <c r="G12" s="26" t="n">
        <v>503</v>
      </c>
      <c r="H12" s="26" t="n">
        <v>458</v>
      </c>
    </row>
    <row r="13" ht="12.75" customHeight="1">
      <c r="A13" s="25" t="s">
        <v>14</v>
      </c>
      <c r="B13" s="26" t="n">
        <f t="shared" si="1"/>
        <v>895</v>
      </c>
      <c r="C13" s="26" t="n">
        <f t="shared" si="2"/>
        <v>656</v>
      </c>
      <c r="D13" s="26" t="n">
        <v>316</v>
      </c>
      <c r="E13" s="26" t="n">
        <v>340</v>
      </c>
      <c r="F13" s="26" t="n">
        <f t="shared" si="3"/>
        <v>239</v>
      </c>
      <c r="G13" s="26" t="n">
        <v>126</v>
      </c>
      <c r="H13" s="26" t="n">
        <v>113</v>
      </c>
      <c r="J13" s="10"/>
      <c r="K13" s="10"/>
      <c r="L13" s="10"/>
      <c r="M13" s="10"/>
      <c r="N13" s="10"/>
      <c r="O13" s="10"/>
      <c r="P13" s="10"/>
    </row>
    <row r="14" ht="12.75" customHeight="1">
      <c r="A14" s="25" t="s">
        <v>15</v>
      </c>
      <c r="B14" s="26" t="n">
        <f t="shared" si="1"/>
        <v>148</v>
      </c>
      <c r="C14" s="26" t="n">
        <f t="shared" si="2"/>
        <v>78</v>
      </c>
      <c r="D14" s="26" t="n">
        <v>28</v>
      </c>
      <c r="E14" s="26" t="n">
        <v>50</v>
      </c>
      <c r="F14" s="26" t="n">
        <f t="shared" si="3"/>
        <v>70</v>
      </c>
      <c r="G14" s="26" t="n">
        <v>29</v>
      </c>
      <c r="H14" s="26" t="n">
        <v>41</v>
      </c>
      <c r="J14" s="10"/>
      <c r="K14" s="10"/>
      <c r="L14" s="10"/>
      <c r="M14" s="10"/>
      <c r="N14" s="10"/>
      <c r="O14" s="10"/>
      <c r="P14" s="10"/>
    </row>
    <row r="15" ht="12.75" customHeight="1">
      <c r="A15" s="25" t="s">
        <v>16</v>
      </c>
      <c r="B15" s="26" t="n">
        <f t="shared" si="1"/>
        <v>215</v>
      </c>
      <c r="C15" s="26" t="n">
        <f t="shared" si="2"/>
        <v>133</v>
      </c>
      <c r="D15" s="26" t="n">
        <v>47</v>
      </c>
      <c r="E15" s="26" t="n">
        <v>86</v>
      </c>
      <c r="F15" s="26" t="n">
        <f t="shared" si="3"/>
        <v>82</v>
      </c>
      <c r="G15" s="26" t="n">
        <v>29</v>
      </c>
      <c r="H15" s="26" t="n">
        <v>53</v>
      </c>
      <c r="J15" s="10"/>
      <c r="K15" s="10"/>
      <c r="L15" s="10"/>
      <c r="M15" s="10"/>
      <c r="N15" s="10"/>
      <c r="O15" s="10"/>
      <c r="P15" s="10"/>
    </row>
    <row r="16" ht="12.75" customHeight="1">
      <c r="A16" s="25" t="s">
        <v>17</v>
      </c>
      <c r="B16" s="26" t="n">
        <f t="shared" si="1"/>
        <v>449</v>
      </c>
      <c r="C16" s="26" t="n">
        <f t="shared" si="2"/>
        <v>244</v>
      </c>
      <c r="D16" s="26" t="n">
        <v>101</v>
      </c>
      <c r="E16" s="26" t="n">
        <v>143</v>
      </c>
      <c r="F16" s="26" t="n">
        <f t="shared" si="3"/>
        <v>205</v>
      </c>
      <c r="G16" s="26" t="n">
        <v>94</v>
      </c>
      <c r="H16" s="26" t="n">
        <v>111</v>
      </c>
      <c r="J16" s="10"/>
      <c r="K16" s="10"/>
      <c r="L16" s="10"/>
      <c r="M16" s="10"/>
      <c r="N16" s="10"/>
      <c r="O16" s="10"/>
      <c r="P16" s="10"/>
    </row>
    <row r="17" ht="12.75" customHeight="1">
      <c r="A17" s="24" t="s">
        <v>19</v>
      </c>
      <c r="B17" s="2" t="n">
        <f>C17+F17</f>
        <v>964</v>
      </c>
      <c r="C17" s="2" t="n">
        <f>D17+E17</f>
        <v>502</v>
      </c>
      <c r="D17" s="2" t="n">
        <f>SUM(D18:D22)</f>
        <v>186</v>
      </c>
      <c r="E17" s="2" t="n">
        <f>SUM(E18:E22)</f>
        <v>316</v>
      </c>
      <c r="F17" s="2" t="n">
        <f>G17+H17</f>
        <v>462</v>
      </c>
      <c r="G17" s="2" t="n">
        <f>SUM(G18:G22)</f>
        <v>175</v>
      </c>
      <c r="H17" s="2" t="n">
        <f>SUM(H18:H22)</f>
        <v>287</v>
      </c>
      <c r="J17" s="1"/>
      <c r="K17" s="1"/>
      <c r="L17" s="1"/>
      <c r="M17" s="1"/>
      <c r="N17" s="1"/>
      <c r="O17" s="1"/>
      <c r="P17" s="1"/>
    </row>
    <row r="18" ht="12.75" customHeight="1">
      <c r="A18" s="25" t="s">
        <v>18</v>
      </c>
      <c r="B18" s="26" t="n">
        <f t="shared" si="1"/>
        <v>136</v>
      </c>
      <c r="C18" s="26" t="n">
        <f t="shared" si="2"/>
        <v>22</v>
      </c>
      <c r="D18" s="26" t="n">
        <v>8</v>
      </c>
      <c r="E18" s="26" t="n">
        <v>14</v>
      </c>
      <c r="F18" s="26" t="n">
        <f t="shared" ref="E18:F33" si="4">G18+H18</f>
        <v>114</v>
      </c>
      <c r="G18" s="26" t="n">
        <v>47</v>
      </c>
      <c r="H18" s="26" t="n">
        <v>67</v>
      </c>
      <c r="J18" s="1"/>
      <c r="K18" s="1"/>
      <c r="L18" s="1"/>
      <c r="M18" s="1"/>
      <c r="N18" s="1"/>
      <c r="O18" s="1"/>
      <c r="P18" s="1"/>
    </row>
    <row r="19" ht="12.75" customHeight="1">
      <c r="A19" s="25" t="s">
        <v>31</v>
      </c>
      <c r="B19" s="26" t="n">
        <f t="shared" si="1"/>
        <v>489</v>
      </c>
      <c r="C19" s="26" t="n">
        <f t="shared" si="2"/>
        <v>342</v>
      </c>
      <c r="D19" s="26" t="n">
        <v>103</v>
      </c>
      <c r="E19" s="26" t="n">
        <v>239</v>
      </c>
      <c r="F19" s="26" t="n">
        <f t="shared" si="4"/>
        <v>147</v>
      </c>
      <c r="G19" s="26" t="n">
        <v>42</v>
      </c>
      <c r="H19" s="26" t="n">
        <v>105</v>
      </c>
      <c r="J19" s="1"/>
      <c r="K19" s="1"/>
      <c r="L19" s="1"/>
      <c r="M19" s="1"/>
      <c r="N19" s="1"/>
      <c r="O19" s="1"/>
      <c r="P19" s="1"/>
    </row>
    <row r="20" ht="12.75" customHeight="1">
      <c r="A20" s="25" t="s">
        <v>32</v>
      </c>
      <c r="B20" s="26" t="n">
        <f t="shared" si="1"/>
        <v>134</v>
      </c>
      <c r="C20" s="26" t="n">
        <f t="shared" si="2"/>
        <v>49</v>
      </c>
      <c r="D20" s="26" t="n">
        <v>18</v>
      </c>
      <c r="E20" s="26" t="n">
        <v>31</v>
      </c>
      <c r="F20" s="26" t="n">
        <f t="shared" si="4"/>
        <v>85</v>
      </c>
      <c r="G20" s="26" t="n">
        <v>36</v>
      </c>
      <c r="H20" s="26" t="n">
        <v>49</v>
      </c>
      <c r="J20" s="1"/>
      <c r="K20" s="1"/>
      <c r="L20" s="1"/>
      <c r="M20" s="1"/>
      <c r="N20" s="1"/>
      <c r="O20" s="1"/>
      <c r="P20" s="1"/>
    </row>
    <row r="21" ht="12.75" customHeight="1">
      <c r="A21" s="25" t="s">
        <v>26</v>
      </c>
      <c r="B21" s="26" t="n">
        <f t="shared" si="1"/>
        <v>23</v>
      </c>
      <c r="C21" s="26" t="n">
        <f t="shared" si="2"/>
        <v>21</v>
      </c>
      <c r="D21" s="26" t="n">
        <v>13</v>
      </c>
      <c r="E21" s="26" t="n">
        <v>8</v>
      </c>
      <c r="F21" s="26" t="n">
        <f t="shared" si="4"/>
        <v>2</v>
      </c>
      <c r="G21" s="26" t="n">
        <v>2</v>
      </c>
      <c r="H21" s="26" t="n">
        <v>0</v>
      </c>
      <c r="J21" s="1"/>
      <c r="K21" s="1"/>
      <c r="L21" s="1"/>
      <c r="M21" s="1"/>
      <c r="N21" s="1"/>
      <c r="O21" s="1"/>
      <c r="P21" s="1"/>
    </row>
    <row r="22" ht="12.75" customHeight="1">
      <c r="A22" s="25" t="s">
        <v>28</v>
      </c>
      <c r="B22" s="26" t="n">
        <f t="shared" si="1"/>
        <v>182</v>
      </c>
      <c r="C22" s="26" t="n">
        <f t="shared" si="2"/>
        <v>68</v>
      </c>
      <c r="D22" s="26" t="n">
        <v>44</v>
      </c>
      <c r="E22" s="26" t="n">
        <v>24</v>
      </c>
      <c r="F22" s="26" t="n">
        <f t="shared" si="4"/>
        <v>114</v>
      </c>
      <c r="G22" s="26" t="n">
        <v>48</v>
      </c>
      <c r="H22" s="26" t="n">
        <v>66</v>
      </c>
      <c r="J22" s="1"/>
      <c r="K22" s="1"/>
      <c r="L22" s="1"/>
      <c r="M22" s="1"/>
      <c r="N22" s="1"/>
      <c r="O22" s="1"/>
      <c r="P22" s="1"/>
    </row>
    <row r="23" ht="12.75" customHeight="1">
      <c r="A23" s="24" t="s">
        <v>7</v>
      </c>
      <c r="B23" s="2" t="n">
        <f>C23+F23</f>
        <v>1030.011</v>
      </c>
      <c r="C23" s="2" t="n">
        <f t="shared" si="2"/>
        <v>969.35699999999997</v>
      </c>
      <c r="D23" s="2" t="n">
        <f>SUM(D24:D26)</f>
        <v>297.02800000000002</v>
      </c>
      <c r="E23" s="2" t="n">
        <f>SUM(E24:E26)</f>
        <v>672.32899999999995</v>
      </c>
      <c r="F23" s="2" t="n">
        <f t="shared" si="4"/>
        <v>60.654000000000003</v>
      </c>
      <c r="G23" s="2" t="n">
        <f>SUM(G24:G26)</f>
        <v>13.945</v>
      </c>
      <c r="H23" s="2" t="n">
        <f>SUM(H24:H26)</f>
        <v>46.709000000000003</v>
      </c>
      <c r="J23" s="1"/>
      <c r="K23" s="1"/>
      <c r="L23" s="1"/>
      <c r="M23" s="1"/>
      <c r="N23" s="1"/>
      <c r="O23" s="1"/>
      <c r="P23" s="1"/>
    </row>
    <row r="24" ht="12.75" customHeight="1">
      <c r="A24" s="25" t="s">
        <v>39</v>
      </c>
      <c r="B24" s="26" t="n">
        <f t="shared" si="1"/>
        <v>479.34699999999998</v>
      </c>
      <c r="C24" s="26" t="n">
        <f t="shared" ref="C24:C33" si="5">D24+E24</f>
        <v>454.779</v>
      </c>
      <c r="D24" s="26" t="n">
        <v>173.55799999999999</v>
      </c>
      <c r="E24" s="26" t="n">
        <v>281.221</v>
      </c>
      <c r="F24" s="26" t="n">
        <f t="shared" si="4"/>
        <v>24.568000000000001</v>
      </c>
      <c r="G24" s="26" t="n">
        <v>6.4420000000000002</v>
      </c>
      <c r="H24" s="26" t="n">
        <v>18.126000000000001</v>
      </c>
      <c r="J24" s="1"/>
      <c r="K24" s="1"/>
      <c r="L24" s="1"/>
      <c r="M24" s="1"/>
      <c r="N24" s="1"/>
      <c r="O24" s="1"/>
      <c r="P24" s="1"/>
    </row>
    <row r="25" ht="12.75" customHeight="1">
      <c r="A25" s="25" t="s">
        <v>40</v>
      </c>
      <c r="B25" s="26" t="n">
        <f t="shared" si="1"/>
        <v>458.66399999999999</v>
      </c>
      <c r="C25" s="26" t="n">
        <f t="shared" si="5"/>
        <v>425.57799999999997</v>
      </c>
      <c r="D25" s="26" t="n">
        <v>85.47</v>
      </c>
      <c r="E25" s="26" t="n">
        <v>340.108</v>
      </c>
      <c r="F25" s="26" t="n">
        <f t="shared" si="4"/>
        <v>33.085999999999999</v>
      </c>
      <c r="G25" s="26" t="n">
        <v>6.5030000000000001</v>
      </c>
      <c r="H25" s="26" t="n">
        <v>26.582999999999998</v>
      </c>
      <c r="J25" s="1"/>
      <c r="K25" s="1"/>
      <c r="L25" s="1"/>
      <c r="M25" s="1"/>
      <c r="N25" s="1"/>
      <c r="O25" s="1"/>
      <c r="P25" s="1"/>
    </row>
    <row r="26" ht="12.75" customHeight="1">
      <c r="A26" s="25" t="s">
        <v>41</v>
      </c>
      <c r="B26" s="26" t="n">
        <f t="shared" si="1"/>
        <v>92</v>
      </c>
      <c r="C26" s="26" t="n">
        <f t="shared" si="5"/>
        <v>89</v>
      </c>
      <c r="D26" s="26" t="n">
        <v>38</v>
      </c>
      <c r="E26" s="26" t="n">
        <v>51</v>
      </c>
      <c r="F26" s="26" t="n">
        <f t="shared" si="4"/>
        <v>3</v>
      </c>
      <c r="G26" s="26" t="n">
        <v>1</v>
      </c>
      <c r="H26" s="26" t="n">
        <v>2</v>
      </c>
      <c r="J26" s="1"/>
      <c r="K26" s="1"/>
      <c r="L26" s="1"/>
      <c r="M26" s="1"/>
      <c r="N26" s="1"/>
      <c r="O26" s="1"/>
      <c r="P26" s="1"/>
    </row>
    <row r="27" ht="12.75" customHeight="1">
      <c r="A27" s="24" t="s">
        <v>20</v>
      </c>
      <c r="B27" s="2" t="n">
        <f>C27+F27</f>
        <v>4731</v>
      </c>
      <c r="C27" s="2" t="n">
        <f t="shared" si="5"/>
        <v>4016</v>
      </c>
      <c r="D27" s="2" t="n">
        <f>SUM(D28:D33)</f>
        <v>2124</v>
      </c>
      <c r="E27" s="2" t="n">
        <f>SUM(E28:E33)</f>
        <v>1892</v>
      </c>
      <c r="F27" s="2" t="n">
        <f t="shared" ref="F27" si="6">G27+H27</f>
        <v>715</v>
      </c>
      <c r="G27" s="2" t="n">
        <f>SUM(G28:G33)</f>
        <v>363</v>
      </c>
      <c r="H27" s="2" t="n">
        <f>SUM(H28:H33)</f>
        <v>352</v>
      </c>
    </row>
    <row r="28" ht="12.75" customHeight="1">
      <c r="A28" s="25" t="s">
        <v>29</v>
      </c>
      <c r="B28" s="26" t="n">
        <f t="shared" si="1"/>
        <v>1235</v>
      </c>
      <c r="C28" s="26" t="n">
        <f t="shared" si="5"/>
        <v>1079</v>
      </c>
      <c r="D28" s="4" t="n">
        <v>498</v>
      </c>
      <c r="E28" s="4" t="n">
        <v>581</v>
      </c>
      <c r="F28" s="26" t="n">
        <f t="shared" si="4"/>
        <v>156</v>
      </c>
      <c r="G28" s="3" t="n">
        <v>55</v>
      </c>
      <c r="H28" s="3" t="n">
        <v>101</v>
      </c>
    </row>
    <row r="29" ht="12.75" customHeight="1">
      <c r="A29" s="25" t="s">
        <v>24</v>
      </c>
      <c r="B29" s="26" t="n">
        <f t="shared" si="1"/>
        <v>1250</v>
      </c>
      <c r="C29" s="26" t="n">
        <f t="shared" si="5"/>
        <v>1001</v>
      </c>
      <c r="D29" s="4" t="n">
        <v>801</v>
      </c>
      <c r="E29" s="4" t="n">
        <v>200</v>
      </c>
      <c r="F29" s="26" t="n">
        <f t="shared" si="4"/>
        <v>249</v>
      </c>
      <c r="G29" s="3" t="n">
        <v>174</v>
      </c>
      <c r="H29" s="3" t="n">
        <v>75</v>
      </c>
    </row>
    <row r="30" ht="12.75" customHeight="1">
      <c r="A30" s="25" t="s">
        <v>34</v>
      </c>
      <c r="B30" s="26" t="n">
        <f t="shared" si="1"/>
        <v>575</v>
      </c>
      <c r="C30" s="26" t="n">
        <f t="shared" si="5"/>
        <v>442</v>
      </c>
      <c r="D30" s="4" t="n">
        <v>223</v>
      </c>
      <c r="E30" s="4" t="n">
        <v>219</v>
      </c>
      <c r="F30" s="26" t="n">
        <f t="shared" si="4"/>
        <v>133</v>
      </c>
      <c r="G30" s="3" t="n">
        <v>58</v>
      </c>
      <c r="H30" s="3" t="n">
        <v>75</v>
      </c>
    </row>
    <row r="31" ht="12.75" customHeight="1">
      <c r="A31" s="25" t="s">
        <v>23</v>
      </c>
      <c r="B31" s="26" t="n">
        <f t="shared" si="1"/>
        <v>34</v>
      </c>
      <c r="C31" s="26" t="n">
        <f t="shared" si="5"/>
        <v>34</v>
      </c>
      <c r="D31" s="4" t="n">
        <v>34</v>
      </c>
      <c r="E31" s="26" t="n">
        <f t="shared" si="4"/>
        <v>0</v>
      </c>
      <c r="F31" s="26" t="n">
        <f t="shared" si="4"/>
        <v>0</v>
      </c>
      <c r="G31" s="3" t="n">
        <v>0</v>
      </c>
      <c r="H31" s="3" t="n">
        <v>0</v>
      </c>
    </row>
    <row r="32" ht="12.75" customHeight="1">
      <c r="A32" s="25" t="s">
        <v>22</v>
      </c>
      <c r="B32" s="26" t="n">
        <f t="shared" si="1"/>
        <v>1561</v>
      </c>
      <c r="C32" s="26" t="n">
        <f t="shared" si="5"/>
        <v>1449</v>
      </c>
      <c r="D32" s="4" t="n">
        <v>565</v>
      </c>
      <c r="E32" s="4" t="n">
        <v>884</v>
      </c>
      <c r="F32" s="26" t="n">
        <f t="shared" si="4"/>
        <v>112</v>
      </c>
      <c r="G32" s="3" t="n">
        <v>42</v>
      </c>
      <c r="H32" s="3" t="n">
        <v>70</v>
      </c>
    </row>
    <row r="33" ht="12.75" customHeight="1">
      <c r="A33" s="25" t="s">
        <v>21</v>
      </c>
      <c r="B33" s="26" t="n">
        <f t="shared" si="1"/>
        <v>76</v>
      </c>
      <c r="C33" s="26" t="n">
        <f t="shared" si="5"/>
        <v>11</v>
      </c>
      <c r="D33" s="4" t="n">
        <v>3</v>
      </c>
      <c r="E33" s="4" t="n">
        <v>8</v>
      </c>
      <c r="F33" s="26" t="n">
        <f t="shared" si="4"/>
        <v>65</v>
      </c>
      <c r="G33" s="3" t="n">
        <v>34</v>
      </c>
      <c r="H33" s="3" t="n">
        <v>31</v>
      </c>
    </row>
    <row r="34" ht="12.75" customHeight="1">
      <c r="A34" s="11" t="s">
        <v>9</v>
      </c>
      <c r="B34" s="11"/>
      <c r="C34" s="11"/>
      <c r="D34" s="11"/>
      <c r="E34" s="11"/>
      <c r="F34" s="11"/>
      <c r="G34" s="11"/>
      <c r="H34" s="11"/>
    </row>
    <row r="35" ht="12.75" customHeight="1">
      <c r="A35" s="12" t="s">
        <v>37</v>
      </c>
      <c r="B35" s="12"/>
      <c r="C35" s="12"/>
      <c r="D35" s="12"/>
      <c r="E35" s="12"/>
      <c r="F35" s="12"/>
      <c r="G35" s="12"/>
      <c r="H35" s="12"/>
    </row>
    <row r="36" ht="84.75" customHeight="1">
      <c r="A36" s="13" t="s">
        <v>38</v>
      </c>
      <c r="B36" s="13"/>
      <c r="C36" s="13"/>
      <c r="D36" s="13"/>
      <c r="E36" s="13"/>
      <c r="F36" s="13"/>
      <c r="G36" s="13"/>
      <c r="H36" s="13"/>
    </row>
    <row r="37" ht="12.75" customHeight="1">
      <c r="A37" s="5"/>
    </row>
    <row r="38" ht="12.75" customHeight="1">
      <c r="A38" s="5"/>
    </row>
  </sheetData>
  <mergeCells count="10">
    <mergeCell ref="A2:F2"/>
    <mergeCell ref="G2:H2"/>
    <mergeCell ref="A34:H34"/>
    <mergeCell ref="A35:H35"/>
    <mergeCell ref="A36:H36"/>
    <mergeCell ref="A3:A5"/>
    <mergeCell ref="B3:B5"/>
    <mergeCell ref="C3:H3"/>
    <mergeCell ref="C4:E4"/>
    <mergeCell ref="F4:H4"/>
  </mergeCells>
  <pageMargins left="0.25" right="0.25" top="0.75" bottom="0.75" header="0.3" footer="0.3"/>
  <pageSetup paperSize="9" scale="90" fitToWidth="0" fitToHeight="0" orientation="landscape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60.33203125" hidden="0" customWidth="1"/>
    <col min="2" max="2" width="11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21" t="s">
        <v>35</v>
      </c>
    </row>
    <row r="2" ht="12.75" customHeight="1">
      <c r="A2" s="8" t="s">
        <v>42</v>
      </c>
      <c r="B2" s="8"/>
      <c r="C2" s="8"/>
      <c r="D2" s="8"/>
      <c r="E2" s="8"/>
      <c r="F2" s="8"/>
      <c r="G2" s="8" t="s">
        <v>0</v>
      </c>
      <c r="H2" s="9"/>
    </row>
    <row r="3" ht="12.75" customHeight="1">
      <c r="A3" s="14" t="s">
        <v>25</v>
      </c>
      <c r="B3" s="17" t="s">
        <v>1</v>
      </c>
      <c r="C3" s="20" t="s">
        <v>33</v>
      </c>
      <c r="D3" s="20"/>
      <c r="E3" s="20"/>
      <c r="F3" s="20"/>
      <c r="G3" s="20"/>
      <c r="H3" s="22"/>
    </row>
    <row r="4" ht="12.75" customHeight="1">
      <c r="A4" s="15"/>
      <c r="B4" s="18"/>
      <c r="C4" s="6" t="s">
        <v>2</v>
      </c>
      <c r="D4" s="6"/>
      <c r="E4" s="6"/>
      <c r="F4" s="6" t="s">
        <v>8</v>
      </c>
      <c r="G4" s="6"/>
      <c r="H4" s="7"/>
    </row>
    <row r="5" ht="12.75" customHeight="1">
      <c r="A5" s="16"/>
      <c r="B5" s="19"/>
      <c r="C5" s="6" t="s">
        <v>3</v>
      </c>
      <c r="D5" s="6" t="s">
        <v>4</v>
      </c>
      <c r="E5" s="6" t="s">
        <v>5</v>
      </c>
      <c r="F5" s="6" t="s">
        <v>3</v>
      </c>
      <c r="G5" s="6" t="s">
        <v>4</v>
      </c>
      <c r="H5" s="7" t="s">
        <v>5</v>
      </c>
    </row>
    <row r="6" ht="12.75" customHeight="1">
      <c r="A6" s="23" t="s">
        <v>30</v>
      </c>
      <c r="B6" s="2" t="n">
        <f t="shared" ref="B6:H6" si="0">B7+B23+B17+B27</f>
        <v>27868.483</v>
      </c>
      <c r="C6" s="2" t="n">
        <f t="shared" si="0"/>
        <v>20673.7</v>
      </c>
      <c r="D6" s="2" t="n">
        <f t="shared" si="0"/>
        <v>9303.1149999999998</v>
      </c>
      <c r="E6" s="2" t="n">
        <f t="shared" si="0"/>
        <v>11370.584999999999</v>
      </c>
      <c r="F6" s="2" t="n">
        <f t="shared" si="0"/>
        <v>7194.7830000000004</v>
      </c>
      <c r="G6" s="2" t="n">
        <f t="shared" si="0"/>
        <v>2976.9960000000001</v>
      </c>
      <c r="H6" s="2" t="n">
        <f t="shared" si="0"/>
        <v>4217.7870000000003</v>
      </c>
      <c r="J6" s="1"/>
      <c r="K6" s="1"/>
      <c r="L6" s="1"/>
      <c r="M6" s="1"/>
      <c r="N6" s="1"/>
      <c r="O6" s="1"/>
      <c r="P6" s="1"/>
    </row>
    <row r="7" ht="12.75" customHeight="1">
      <c r="A7" s="24" t="s">
        <v>27</v>
      </c>
      <c r="B7" s="2" t="n">
        <f>C7+F7</f>
        <v>20434</v>
      </c>
      <c r="C7" s="2" t="n">
        <f>D7+E7</f>
        <v>14794</v>
      </c>
      <c r="D7" s="2" t="n">
        <f>SUM(D8:D16)</f>
        <v>6611</v>
      </c>
      <c r="E7" s="2" t="n">
        <f>SUM(E8:E16)</f>
        <v>8183</v>
      </c>
      <c r="F7" s="2" t="n">
        <f>G7+H7</f>
        <v>5640</v>
      </c>
      <c r="G7" s="2" t="n">
        <f>SUM(G8:G16)</f>
        <v>2331</v>
      </c>
      <c r="H7" s="2" t="n">
        <f>SUM(H8:H16)</f>
        <v>3309</v>
      </c>
      <c r="J7" s="1"/>
      <c r="K7" s="1"/>
      <c r="L7" s="1"/>
      <c r="M7" s="1"/>
      <c r="N7" s="1"/>
      <c r="O7" s="1"/>
      <c r="P7" s="1"/>
    </row>
    <row r="8" ht="12.75" customHeight="1">
      <c r="A8" s="25" t="s">
        <v>6</v>
      </c>
      <c r="B8" s="26" t="n">
        <f t="shared" ref="B8:B33" si="1">C8+F8</f>
        <v>10243</v>
      </c>
      <c r="C8" s="26" t="n">
        <f t="shared" ref="C8:C33" si="2">D8+E8</f>
        <v>7243</v>
      </c>
      <c r="D8" s="26" t="n">
        <v>2399</v>
      </c>
      <c r="E8" s="26" t="n">
        <v>4844</v>
      </c>
      <c r="F8" s="26" t="n">
        <f t="shared" ref="F8:F16" si="3">G8+H8</f>
        <v>3000</v>
      </c>
      <c r="G8" s="26" t="n">
        <v>1042</v>
      </c>
      <c r="H8" s="26" t="n">
        <v>1958</v>
      </c>
      <c r="J8" s="10"/>
      <c r="K8" s="10"/>
      <c r="L8" s="10"/>
      <c r="M8" s="10"/>
      <c r="N8" s="10"/>
      <c r="O8" s="10"/>
      <c r="P8" s="10"/>
    </row>
    <row r="9" ht="12.75" customHeight="1">
      <c r="A9" s="25" t="s">
        <v>10</v>
      </c>
      <c r="B9" s="26" t="n">
        <f t="shared" si="1"/>
        <v>3088</v>
      </c>
      <c r="C9" s="26" t="n">
        <f t="shared" si="2"/>
        <v>2377</v>
      </c>
      <c r="D9" s="26" t="n">
        <v>1742</v>
      </c>
      <c r="E9" s="26" t="n">
        <v>635</v>
      </c>
      <c r="F9" s="26" t="n">
        <f t="shared" si="3"/>
        <v>711</v>
      </c>
      <c r="G9" s="26" t="n">
        <v>424</v>
      </c>
      <c r="H9" s="26" t="n">
        <v>287</v>
      </c>
      <c r="J9" s="10"/>
      <c r="K9" s="10"/>
      <c r="L9" s="10"/>
      <c r="M9" s="10"/>
      <c r="N9" s="10"/>
      <c r="O9" s="10"/>
      <c r="P9" s="10"/>
    </row>
    <row r="10" ht="12.75" customHeight="1">
      <c r="A10" s="25" t="s">
        <v>11</v>
      </c>
      <c r="B10" s="26" t="n">
        <f t="shared" si="1"/>
        <v>1552</v>
      </c>
      <c r="C10" s="26" t="n">
        <f t="shared" si="2"/>
        <v>1184</v>
      </c>
      <c r="D10" s="26" t="n">
        <v>588</v>
      </c>
      <c r="E10" s="26" t="n">
        <v>596</v>
      </c>
      <c r="F10" s="26" t="n">
        <f t="shared" si="3"/>
        <v>368</v>
      </c>
      <c r="G10" s="26" t="n">
        <v>181</v>
      </c>
      <c r="H10" s="26" t="n">
        <v>187</v>
      </c>
      <c r="J10" s="10"/>
      <c r="K10" s="10"/>
      <c r="L10" s="10"/>
      <c r="M10" s="10"/>
      <c r="N10" s="10"/>
      <c r="O10" s="10"/>
      <c r="P10" s="10"/>
    </row>
    <row r="11" ht="12.75" customHeight="1">
      <c r="A11" s="25" t="s">
        <v>12</v>
      </c>
      <c r="B11" s="26" t="n">
        <f t="shared" si="1"/>
        <v>351</v>
      </c>
      <c r="C11" s="26" t="n">
        <f t="shared" si="2"/>
        <v>235</v>
      </c>
      <c r="D11" s="26" t="n">
        <v>41</v>
      </c>
      <c r="E11" s="26" t="n">
        <v>194</v>
      </c>
      <c r="F11" s="26" t="n">
        <f t="shared" si="3"/>
        <v>116</v>
      </c>
      <c r="G11" s="26" t="n">
        <v>33</v>
      </c>
      <c r="H11" s="26" t="n">
        <v>83</v>
      </c>
      <c r="J11" s="10"/>
      <c r="K11" s="10"/>
      <c r="L11" s="10"/>
      <c r="M11" s="10"/>
      <c r="N11" s="10"/>
      <c r="O11" s="10"/>
      <c r="P11" s="10"/>
    </row>
    <row r="12" ht="12.75" customHeight="1">
      <c r="A12" s="25" t="s">
        <v>13</v>
      </c>
      <c r="B12" s="26" t="n">
        <f t="shared" si="1"/>
        <v>3534</v>
      </c>
      <c r="C12" s="26" t="n">
        <f t="shared" si="2"/>
        <v>2691</v>
      </c>
      <c r="D12" s="26" t="n">
        <v>1373</v>
      </c>
      <c r="E12" s="26" t="n">
        <v>1318</v>
      </c>
      <c r="F12" s="26" t="n">
        <f t="shared" si="3"/>
        <v>843</v>
      </c>
      <c r="G12" s="26" t="n">
        <v>421</v>
      </c>
      <c r="H12" s="26" t="n">
        <v>422</v>
      </c>
    </row>
    <row r="13" ht="12.75" customHeight="1">
      <c r="A13" s="25" t="s">
        <v>14</v>
      </c>
      <c r="B13" s="26" t="n">
        <f t="shared" si="1"/>
        <v>911</v>
      </c>
      <c r="C13" s="26" t="n">
        <f t="shared" si="2"/>
        <v>654</v>
      </c>
      <c r="D13" s="26" t="n">
        <v>320</v>
      </c>
      <c r="E13" s="26" t="n">
        <v>334</v>
      </c>
      <c r="F13" s="26" t="n">
        <f t="shared" si="3"/>
        <v>257</v>
      </c>
      <c r="G13" s="26" t="n">
        <v>110</v>
      </c>
      <c r="H13" s="26" t="n">
        <v>147</v>
      </c>
      <c r="J13" s="10"/>
      <c r="K13" s="10"/>
      <c r="L13" s="10"/>
      <c r="M13" s="10"/>
      <c r="N13" s="10"/>
      <c r="O13" s="10"/>
      <c r="P13" s="10"/>
    </row>
    <row r="14" ht="12.75" customHeight="1">
      <c r="A14" s="25" t="s">
        <v>15</v>
      </c>
      <c r="B14" s="26" t="n">
        <f t="shared" si="1"/>
        <v>168</v>
      </c>
      <c r="C14" s="26" t="n">
        <f t="shared" si="2"/>
        <v>86</v>
      </c>
      <c r="D14" s="26" t="n">
        <v>33</v>
      </c>
      <c r="E14" s="26" t="n">
        <v>53</v>
      </c>
      <c r="F14" s="26" t="n">
        <f t="shared" si="3"/>
        <v>82</v>
      </c>
      <c r="G14" s="26" t="n">
        <v>24</v>
      </c>
      <c r="H14" s="26" t="n">
        <v>58</v>
      </c>
      <c r="J14" s="10"/>
      <c r="K14" s="10"/>
      <c r="L14" s="10"/>
      <c r="M14" s="10"/>
      <c r="N14" s="10"/>
      <c r="O14" s="10"/>
      <c r="P14" s="10"/>
    </row>
    <row r="15" ht="12.75" customHeight="1">
      <c r="A15" s="25" t="s">
        <v>16</v>
      </c>
      <c r="B15" s="26" t="n">
        <f t="shared" si="1"/>
        <v>195</v>
      </c>
      <c r="C15" s="26" t="n">
        <f t="shared" si="2"/>
        <v>112</v>
      </c>
      <c r="D15" s="26" t="n">
        <v>37</v>
      </c>
      <c r="E15" s="26" t="n">
        <v>75</v>
      </c>
      <c r="F15" s="26" t="n">
        <f t="shared" si="3"/>
        <v>83</v>
      </c>
      <c r="G15" s="26" t="n">
        <v>26</v>
      </c>
      <c r="H15" s="26" t="n">
        <v>57</v>
      </c>
      <c r="J15" s="10"/>
      <c r="K15" s="10"/>
      <c r="L15" s="10"/>
      <c r="M15" s="10"/>
      <c r="N15" s="10"/>
      <c r="O15" s="10"/>
      <c r="P15" s="10"/>
    </row>
    <row r="16" ht="12.75" customHeight="1">
      <c r="A16" s="25" t="s">
        <v>17</v>
      </c>
      <c r="B16" s="26" t="n">
        <f t="shared" si="1"/>
        <v>392</v>
      </c>
      <c r="C16" s="26" t="n">
        <f t="shared" si="2"/>
        <v>212</v>
      </c>
      <c r="D16" s="26" t="n">
        <v>78</v>
      </c>
      <c r="E16" s="26" t="n">
        <v>134</v>
      </c>
      <c r="F16" s="26" t="n">
        <f t="shared" si="3"/>
        <v>180</v>
      </c>
      <c r="G16" s="26" t="n">
        <v>70</v>
      </c>
      <c r="H16" s="26" t="n">
        <v>110</v>
      </c>
      <c r="J16" s="10"/>
      <c r="K16" s="10"/>
      <c r="L16" s="10"/>
      <c r="M16" s="10"/>
      <c r="N16" s="10"/>
      <c r="O16" s="10"/>
      <c r="P16" s="10"/>
    </row>
    <row r="17" ht="12.75" customHeight="1">
      <c r="A17" s="24" t="s">
        <v>19</v>
      </c>
      <c r="B17" s="2" t="n">
        <f>C17+F17</f>
        <v>1286</v>
      </c>
      <c r="C17" s="2" t="n">
        <f>D17+E17</f>
        <v>709</v>
      </c>
      <c r="D17" s="2" t="n">
        <f>SUM(D18:D22)</f>
        <v>220</v>
      </c>
      <c r="E17" s="2" t="n">
        <f>SUM(E18:E22)</f>
        <v>489</v>
      </c>
      <c r="F17" s="2" t="n">
        <f>G17+H17</f>
        <v>577</v>
      </c>
      <c r="G17" s="2" t="n">
        <f>SUM(G18:G22)</f>
        <v>193</v>
      </c>
      <c r="H17" s="2" t="n">
        <f>SUM(H18:H22)</f>
        <v>384</v>
      </c>
      <c r="J17" s="1"/>
      <c r="K17" s="1"/>
      <c r="L17" s="1"/>
      <c r="M17" s="1"/>
      <c r="N17" s="1"/>
      <c r="O17" s="1"/>
      <c r="P17" s="1"/>
    </row>
    <row r="18" ht="12.75" customHeight="1">
      <c r="A18" s="25" t="s">
        <v>18</v>
      </c>
      <c r="B18" s="26" t="n">
        <f t="shared" si="1"/>
        <v>90</v>
      </c>
      <c r="C18" s="26" t="n">
        <f t="shared" si="2"/>
        <v>20</v>
      </c>
      <c r="D18" s="26" t="n">
        <v>5</v>
      </c>
      <c r="E18" s="26" t="n">
        <v>15</v>
      </c>
      <c r="F18" s="2" t="n">
        <f t="shared" ref="F18:F33" si="4">G18+H18</f>
        <v>70</v>
      </c>
      <c r="G18" s="26" t="n">
        <v>27</v>
      </c>
      <c r="H18" s="26" t="n">
        <v>43</v>
      </c>
      <c r="J18" s="1"/>
      <c r="K18" s="1"/>
      <c r="L18" s="1"/>
      <c r="M18" s="1"/>
      <c r="N18" s="1"/>
      <c r="O18" s="1"/>
      <c r="P18" s="1"/>
    </row>
    <row r="19" ht="12.75" customHeight="1">
      <c r="A19" s="25" t="s">
        <v>43</v>
      </c>
      <c r="B19" s="26" t="n">
        <f t="shared" si="1"/>
        <v>869</v>
      </c>
      <c r="C19" s="26" t="n">
        <f t="shared" si="2"/>
        <v>569</v>
      </c>
      <c r="D19" s="26" t="n">
        <v>151</v>
      </c>
      <c r="E19" s="26" t="n">
        <v>418</v>
      </c>
      <c r="F19" s="2" t="n">
        <f t="shared" si="4"/>
        <v>300</v>
      </c>
      <c r="G19" s="26" t="n">
        <v>98</v>
      </c>
      <c r="H19" s="26" t="n">
        <v>202</v>
      </c>
      <c r="J19" s="1"/>
      <c r="K19" s="1"/>
      <c r="L19" s="1"/>
      <c r="M19" s="1"/>
      <c r="N19" s="1"/>
      <c r="O19" s="1"/>
      <c r="P19" s="1"/>
    </row>
    <row r="20" ht="12.75" customHeight="1">
      <c r="A20" s="25" t="s">
        <v>44</v>
      </c>
      <c r="B20" s="26" t="n">
        <f t="shared" si="1"/>
        <v>145</v>
      </c>
      <c r="C20" s="26" t="n">
        <f t="shared" si="2"/>
        <v>54</v>
      </c>
      <c r="D20" s="26" t="n">
        <v>28</v>
      </c>
      <c r="E20" s="26" t="n">
        <v>26</v>
      </c>
      <c r="F20" s="2" t="n">
        <f t="shared" si="4"/>
        <v>91</v>
      </c>
      <c r="G20" s="26" t="n">
        <v>29</v>
      </c>
      <c r="H20" s="26" t="n">
        <v>62</v>
      </c>
      <c r="J20" s="1"/>
      <c r="K20" s="1"/>
      <c r="L20" s="1"/>
      <c r="M20" s="1"/>
      <c r="N20" s="1"/>
      <c r="O20" s="1"/>
      <c r="P20" s="1"/>
    </row>
    <row r="21" ht="12.75" customHeight="1">
      <c r="A21" s="25" t="s">
        <v>26</v>
      </c>
      <c r="B21" s="26" t="n">
        <f t="shared" si="1"/>
        <v>24</v>
      </c>
      <c r="C21" s="26" t="n">
        <f t="shared" si="2"/>
        <v>20</v>
      </c>
      <c r="D21" s="26" t="n">
        <v>10</v>
      </c>
      <c r="E21" s="26" t="n">
        <v>10</v>
      </c>
      <c r="F21" s="2" t="n">
        <f t="shared" si="4"/>
        <v>4</v>
      </c>
      <c r="G21" s="26" t="n">
        <v>3</v>
      </c>
      <c r="H21" s="26" t="n">
        <v>1</v>
      </c>
      <c r="J21" s="1"/>
      <c r="K21" s="1"/>
      <c r="L21" s="1"/>
      <c r="M21" s="1"/>
      <c r="N21" s="1"/>
      <c r="O21" s="1"/>
      <c r="P21" s="1"/>
    </row>
    <row r="22" ht="12.75" customHeight="1">
      <c r="A22" s="25" t="s">
        <v>28</v>
      </c>
      <c r="B22" s="26" t="n">
        <f t="shared" si="1"/>
        <v>158</v>
      </c>
      <c r="C22" s="26" t="n">
        <f t="shared" si="2"/>
        <v>46</v>
      </c>
      <c r="D22" s="26" t="n">
        <v>26</v>
      </c>
      <c r="E22" s="26" t="n">
        <v>20</v>
      </c>
      <c r="F22" s="2" t="n">
        <f t="shared" si="4"/>
        <v>112</v>
      </c>
      <c r="G22" s="26" t="n">
        <v>36</v>
      </c>
      <c r="H22" s="26" t="n">
        <v>76</v>
      </c>
      <c r="J22" s="1"/>
      <c r="K22" s="1"/>
      <c r="L22" s="1"/>
      <c r="M22" s="1"/>
      <c r="N22" s="1"/>
      <c r="O22" s="1"/>
      <c r="P22" s="1"/>
    </row>
    <row r="23" ht="12.75" customHeight="1">
      <c r="A23" s="24" t="s">
        <v>7</v>
      </c>
      <c r="B23" s="2" t="n">
        <f>C23+F23</f>
        <v>871.48300000000006</v>
      </c>
      <c r="C23" s="2" t="n">
        <f t="shared" si="2"/>
        <v>824.7</v>
      </c>
      <c r="D23" s="2" t="n">
        <f>SUM(D24:D26)</f>
        <v>184.11500000000001</v>
      </c>
      <c r="E23" s="2" t="n">
        <f>SUM(E24:E26)</f>
        <v>640.58500000000004</v>
      </c>
      <c r="F23" s="2" t="n">
        <f t="shared" si="4"/>
        <v>46.783000000000001</v>
      </c>
      <c r="G23" s="2" t="n">
        <f>SUM(G24:G26)</f>
        <v>11.996</v>
      </c>
      <c r="H23" s="2" t="n">
        <f>SUM(H24:H26)</f>
        <v>34.786999999999999</v>
      </c>
      <c r="J23" s="1"/>
      <c r="K23" s="1"/>
      <c r="L23" s="1"/>
      <c r="M23" s="1"/>
      <c r="N23" s="1"/>
      <c r="O23" s="1"/>
      <c r="P23" s="1"/>
    </row>
    <row r="24" ht="12.75" customHeight="1">
      <c r="A24" s="25" t="s">
        <v>45</v>
      </c>
      <c r="B24" s="26" t="n">
        <f t="shared" si="1"/>
        <v>337.255</v>
      </c>
      <c r="C24" s="26" t="n">
        <f t="shared" si="2"/>
        <v>319.601</v>
      </c>
      <c r="D24" s="26" t="n">
        <v>92.816999999999993</v>
      </c>
      <c r="E24" s="26" t="n">
        <v>226.78399999999999</v>
      </c>
      <c r="F24" s="26" t="n">
        <f t="shared" si="4"/>
        <v>17.654</v>
      </c>
      <c r="G24" s="26" t="n">
        <v>2.4980000000000002</v>
      </c>
      <c r="H24" s="26" t="n">
        <v>15.156000000000001</v>
      </c>
      <c r="J24" s="1"/>
      <c r="K24" s="1"/>
      <c r="L24" s="1"/>
      <c r="M24" s="1"/>
      <c r="N24" s="1"/>
      <c r="O24" s="1"/>
      <c r="P24" s="1"/>
    </row>
    <row r="25" ht="12.75" customHeight="1">
      <c r="A25" s="25" t="s">
        <v>40</v>
      </c>
      <c r="B25" s="26" t="n">
        <f t="shared" si="1"/>
        <v>474.22800000000001</v>
      </c>
      <c r="C25" s="26" t="n">
        <f t="shared" si="2"/>
        <v>448.09899999999999</v>
      </c>
      <c r="D25" s="26" t="n">
        <v>64.298000000000002</v>
      </c>
      <c r="E25" s="26" t="n">
        <v>383.80099999999999</v>
      </c>
      <c r="F25" s="26" t="n">
        <f t="shared" si="4"/>
        <v>26.129000000000001</v>
      </c>
      <c r="G25" s="26" t="n">
        <v>6.4980000000000002</v>
      </c>
      <c r="H25" s="26" t="n">
        <v>19.631</v>
      </c>
      <c r="J25" s="1"/>
      <c r="K25" s="1"/>
      <c r="L25" s="1"/>
      <c r="M25" s="1"/>
      <c r="N25" s="1"/>
      <c r="O25" s="1"/>
      <c r="P25" s="1"/>
    </row>
    <row r="26" ht="12.75" customHeight="1">
      <c r="A26" s="25" t="s">
        <v>46</v>
      </c>
      <c r="B26" s="26" t="n">
        <f t="shared" si="1"/>
        <v>60</v>
      </c>
      <c r="C26" s="26" t="n">
        <f t="shared" si="2"/>
        <v>57</v>
      </c>
      <c r="D26" s="26" t="n">
        <v>27</v>
      </c>
      <c r="E26" s="26" t="n">
        <v>30</v>
      </c>
      <c r="F26" s="26" t="n">
        <f t="shared" si="4"/>
        <v>3</v>
      </c>
      <c r="G26" s="26" t="n">
        <v>3</v>
      </c>
      <c r="H26" s="26" t="n">
        <v>0</v>
      </c>
      <c r="J26" s="1"/>
      <c r="K26" s="1"/>
      <c r="L26" s="1"/>
      <c r="M26" s="1"/>
      <c r="N26" s="1"/>
      <c r="O26" s="1"/>
      <c r="P26" s="1"/>
    </row>
    <row r="27" ht="12.75" customHeight="1">
      <c r="A27" s="24" t="s">
        <v>20</v>
      </c>
      <c r="B27" s="2" t="n">
        <f>C27+F27</f>
        <v>5277</v>
      </c>
      <c r="C27" s="2" t="n">
        <f t="shared" si="2"/>
        <v>4346</v>
      </c>
      <c r="D27" s="2" t="n">
        <f>SUM(D28:D33)</f>
        <v>2288</v>
      </c>
      <c r="E27" s="2" t="n">
        <f>SUM(E28:E33)</f>
        <v>2058</v>
      </c>
      <c r="F27" s="2" t="n">
        <f t="shared" si="4"/>
        <v>931</v>
      </c>
      <c r="G27" s="2" t="n">
        <f>SUM(G28:G33)</f>
        <v>441</v>
      </c>
      <c r="H27" s="2" t="n">
        <f>SUM(H28:H33)</f>
        <v>490</v>
      </c>
    </row>
    <row r="28" ht="12.75" customHeight="1">
      <c r="A28" s="25" t="s">
        <v>29</v>
      </c>
      <c r="B28" s="26" t="n">
        <f t="shared" si="1"/>
        <v>1373</v>
      </c>
      <c r="C28" s="26" t="n">
        <f t="shared" si="2"/>
        <v>1179</v>
      </c>
      <c r="D28" s="4" t="n">
        <v>538</v>
      </c>
      <c r="E28" s="4" t="n">
        <v>641</v>
      </c>
      <c r="F28" s="26" t="n">
        <f t="shared" si="4"/>
        <v>194</v>
      </c>
      <c r="G28" s="3" t="n">
        <v>78</v>
      </c>
      <c r="H28" s="3" t="n">
        <v>116</v>
      </c>
    </row>
    <row r="29" ht="12.75" customHeight="1">
      <c r="A29" s="25" t="s">
        <v>24</v>
      </c>
      <c r="B29" s="26" t="n">
        <f t="shared" si="1"/>
        <v>1294</v>
      </c>
      <c r="C29" s="26" t="n">
        <f t="shared" si="2"/>
        <v>1009</v>
      </c>
      <c r="D29" s="4" t="n">
        <v>806</v>
      </c>
      <c r="E29" s="4" t="n">
        <v>203</v>
      </c>
      <c r="F29" s="26" t="n">
        <f t="shared" si="4"/>
        <v>285</v>
      </c>
      <c r="G29" s="3" t="n">
        <v>183</v>
      </c>
      <c r="H29" s="3" t="n">
        <v>102</v>
      </c>
    </row>
    <row r="30" ht="12.75" customHeight="1">
      <c r="A30" s="25" t="s">
        <v>34</v>
      </c>
      <c r="B30" s="26" t="n">
        <f t="shared" si="1"/>
        <v>620</v>
      </c>
      <c r="C30" s="26" t="n">
        <f t="shared" si="2"/>
        <v>423</v>
      </c>
      <c r="D30" s="4" t="n">
        <v>221</v>
      </c>
      <c r="E30" s="4" t="n">
        <v>202</v>
      </c>
      <c r="F30" s="26" t="n">
        <f t="shared" si="4"/>
        <v>197</v>
      </c>
      <c r="G30" s="3" t="n">
        <v>78</v>
      </c>
      <c r="H30" s="3" t="n">
        <v>119</v>
      </c>
    </row>
    <row r="31" ht="12.75" customHeight="1">
      <c r="A31" s="25" t="s">
        <v>23</v>
      </c>
      <c r="B31" s="26" t="n">
        <f t="shared" si="1"/>
        <v>50</v>
      </c>
      <c r="C31" s="26" t="n">
        <f t="shared" si="2"/>
        <v>50</v>
      </c>
      <c r="D31" s="4" t="n">
        <v>49</v>
      </c>
      <c r="E31" s="26" t="n">
        <v>1</v>
      </c>
      <c r="F31" s="26" t="n">
        <f t="shared" si="4"/>
        <v>0</v>
      </c>
      <c r="G31" s="3" t="n">
        <v>0</v>
      </c>
      <c r="H31" s="3" t="n">
        <v>0</v>
      </c>
    </row>
    <row r="32" ht="12.75" customHeight="1">
      <c r="A32" s="25" t="s">
        <v>22</v>
      </c>
      <c r="B32" s="26" t="n">
        <f t="shared" si="1"/>
        <v>1844</v>
      </c>
      <c r="C32" s="26" t="n">
        <f t="shared" si="2"/>
        <v>1673</v>
      </c>
      <c r="D32" s="4" t="n">
        <v>668</v>
      </c>
      <c r="E32" s="4" t="n">
        <v>1005</v>
      </c>
      <c r="F32" s="26" t="n">
        <f t="shared" si="4"/>
        <v>171</v>
      </c>
      <c r="G32" s="3" t="n">
        <v>62</v>
      </c>
      <c r="H32" s="3" t="n">
        <v>109</v>
      </c>
    </row>
    <row r="33" ht="12.75" customHeight="1">
      <c r="A33" s="25" t="s">
        <v>21</v>
      </c>
      <c r="B33" s="26" t="n">
        <f t="shared" si="1"/>
        <v>96</v>
      </c>
      <c r="C33" s="26" t="n">
        <f t="shared" si="2"/>
        <v>12</v>
      </c>
      <c r="D33" s="4" t="n">
        <v>6</v>
      </c>
      <c r="E33" s="4" t="n">
        <v>6</v>
      </c>
      <c r="F33" s="26" t="n">
        <f t="shared" si="4"/>
        <v>84</v>
      </c>
      <c r="G33" s="3" t="n">
        <v>40</v>
      </c>
      <c r="H33" s="3" t="n">
        <v>44</v>
      </c>
    </row>
    <row r="34" ht="12.75" customHeight="1">
      <c r="A34" s="11" t="s">
        <v>9</v>
      </c>
      <c r="B34" s="11"/>
      <c r="C34" s="11"/>
      <c r="D34" s="11"/>
      <c r="E34" s="11"/>
      <c r="F34" s="11"/>
      <c r="G34" s="11"/>
      <c r="H34" s="11"/>
    </row>
    <row r="35" ht="12.75" customHeight="1">
      <c r="A35" s="12" t="s">
        <v>47</v>
      </c>
      <c r="B35" s="12"/>
      <c r="C35" s="12"/>
      <c r="D35" s="12"/>
      <c r="E35" s="12"/>
      <c r="F35" s="12"/>
      <c r="G35" s="12"/>
      <c r="H35" s="12"/>
    </row>
    <row r="36" ht="75" customHeight="1">
      <c r="A36" s="13" t="s">
        <v>48</v>
      </c>
      <c r="B36" s="13"/>
      <c r="C36" s="13"/>
      <c r="D36" s="13"/>
      <c r="E36" s="13"/>
      <c r="F36" s="13"/>
      <c r="G36" s="13"/>
      <c r="H36" s="13"/>
    </row>
    <row r="37" ht="12.75" customHeight="1">
      <c r="A37" s="5"/>
    </row>
    <row r="38" ht="12.75" customHeight="1">
      <c r="A38" s="5"/>
    </row>
  </sheetData>
  <mergeCells count="10">
    <mergeCell ref="A34:H34"/>
    <mergeCell ref="A35:H35"/>
    <mergeCell ref="A36:H36"/>
    <mergeCell ref="A2:F2"/>
    <mergeCell ref="G2:H2"/>
    <mergeCell ref="A3:A5"/>
    <mergeCell ref="B3:B5"/>
    <mergeCell ref="C3:H3"/>
    <mergeCell ref="C4:E4"/>
    <mergeCell ref="F4:H4"/>
  </mergeCells>
  <pageMargins left="0.25" right="0.25" top="0.75" bottom="0.75" header="0.3" footer="0.3"/>
  <pageSetup paperSize="9" scale="90" fitToWidth="0" fitToHeight="0" orientation="landscape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60.33203125" hidden="0" customWidth="1"/>
    <col min="2" max="2" width="11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21" t="s">
        <v>35</v>
      </c>
    </row>
    <row r="2" ht="12.75" customHeight="1">
      <c r="A2" s="8" t="s">
        <v>49</v>
      </c>
      <c r="B2" s="8"/>
      <c r="C2" s="8"/>
      <c r="D2" s="8"/>
      <c r="E2" s="8"/>
      <c r="F2" s="8"/>
      <c r="G2" s="8" t="s">
        <v>0</v>
      </c>
      <c r="H2" s="9"/>
    </row>
    <row r="3" ht="12.75" customHeight="1">
      <c r="A3" s="14" t="s">
        <v>25</v>
      </c>
      <c r="B3" s="17" t="s">
        <v>1</v>
      </c>
      <c r="C3" s="20" t="s">
        <v>33</v>
      </c>
      <c r="D3" s="20"/>
      <c r="E3" s="20"/>
      <c r="F3" s="20"/>
      <c r="G3" s="20"/>
      <c r="H3" s="22"/>
    </row>
    <row r="4" ht="12.75" customHeight="1">
      <c r="A4" s="15"/>
      <c r="B4" s="18"/>
      <c r="C4" s="6" t="s">
        <v>2</v>
      </c>
      <c r="D4" s="6"/>
      <c r="E4" s="6"/>
      <c r="F4" s="6" t="s">
        <v>8</v>
      </c>
      <c r="G4" s="6"/>
      <c r="H4" s="7"/>
    </row>
    <row r="5" ht="12.75" customHeight="1">
      <c r="A5" s="16"/>
      <c r="B5" s="19"/>
      <c r="C5" s="6" t="s">
        <v>3</v>
      </c>
      <c r="D5" s="6" t="s">
        <v>4</v>
      </c>
      <c r="E5" s="6" t="s">
        <v>5</v>
      </c>
      <c r="F5" s="6" t="s">
        <v>3</v>
      </c>
      <c r="G5" s="6" t="s">
        <v>4</v>
      </c>
      <c r="H5" s="7" t="s">
        <v>5</v>
      </c>
    </row>
    <row r="6" ht="12.75" customHeight="1">
      <c r="A6" s="23" t="s">
        <v>30</v>
      </c>
      <c r="B6" s="2" t="n">
        <f t="shared" ref="B6:H6" si="0">B7+B23+B17+B27</f>
        <v>29201.88</v>
      </c>
      <c r="C6" s="2" t="n">
        <f t="shared" si="0"/>
        <v>21693.08</v>
      </c>
      <c r="D6" s="2" t="n">
        <f t="shared" si="0"/>
        <v>9744.3179999999993</v>
      </c>
      <c r="E6" s="2" t="n">
        <f t="shared" si="0"/>
        <v>11948.762000000001</v>
      </c>
      <c r="F6" s="2" t="n">
        <f t="shared" si="0"/>
        <v>7508.8</v>
      </c>
      <c r="G6" s="2" t="n">
        <f t="shared" si="0"/>
        <v>3148.5210000000002</v>
      </c>
      <c r="H6" s="2" t="n">
        <f t="shared" si="0"/>
        <v>4360.2790000000005</v>
      </c>
      <c r="J6" s="1"/>
      <c r="K6" s="1"/>
      <c r="L6" s="1"/>
      <c r="M6" s="1"/>
      <c r="N6" s="1"/>
      <c r="O6" s="1"/>
      <c r="P6" s="1"/>
    </row>
    <row r="7" ht="12.75" customHeight="1">
      <c r="A7" s="24" t="s">
        <v>27</v>
      </c>
      <c r="B7" s="2" t="n">
        <f>C7+F7</f>
        <v>21764</v>
      </c>
      <c r="C7" s="2" t="n">
        <f>D7+E7</f>
        <v>15797</v>
      </c>
      <c r="D7" s="2" t="n">
        <f>SUM(D8:D16)</f>
        <v>7103</v>
      </c>
      <c r="E7" s="2" t="n">
        <f>SUM(E8:E16)</f>
        <v>8694</v>
      </c>
      <c r="F7" s="2" t="n">
        <f>G7+H7</f>
        <v>5967</v>
      </c>
      <c r="G7" s="2" t="n">
        <f>SUM(G8:G16)</f>
        <v>2508</v>
      </c>
      <c r="H7" s="2" t="n">
        <f>SUM(H8:H16)</f>
        <v>3459</v>
      </c>
      <c r="J7" s="1"/>
      <c r="K7" s="1"/>
      <c r="L7" s="1"/>
      <c r="M7" s="1"/>
      <c r="N7" s="1"/>
      <c r="O7" s="1"/>
      <c r="P7" s="1"/>
    </row>
    <row r="8" ht="12.75" customHeight="1">
      <c r="A8" s="25" t="s">
        <v>6</v>
      </c>
      <c r="B8" s="26" t="n">
        <f t="shared" ref="B8:B33" si="1">C8+F8</f>
        <v>11133</v>
      </c>
      <c r="C8" s="26" t="n">
        <f t="shared" ref="C8:C33" si="2">D8+E8</f>
        <v>8062</v>
      </c>
      <c r="D8" s="26" t="n">
        <v>2700</v>
      </c>
      <c r="E8" s="26" t="n">
        <v>5362</v>
      </c>
      <c r="F8" s="26" t="n">
        <f t="shared" ref="F8:F16" si="3">G8+H8</f>
        <v>3071</v>
      </c>
      <c r="G8" s="26" t="n">
        <v>1032</v>
      </c>
      <c r="H8" s="26" t="n">
        <v>2039</v>
      </c>
      <c r="J8" s="10"/>
      <c r="K8" s="10"/>
      <c r="L8" s="10"/>
      <c r="M8" s="10"/>
      <c r="N8" s="10"/>
      <c r="O8" s="10"/>
      <c r="P8" s="10"/>
    </row>
    <row r="9" ht="12.75" customHeight="1">
      <c r="A9" s="25" t="s">
        <v>10</v>
      </c>
      <c r="B9" s="26" t="n">
        <f t="shared" si="1"/>
        <v>3147</v>
      </c>
      <c r="C9" s="26" t="n">
        <f t="shared" si="2"/>
        <v>2382</v>
      </c>
      <c r="D9" s="26" t="n">
        <v>1771</v>
      </c>
      <c r="E9" s="26" t="n">
        <v>611</v>
      </c>
      <c r="F9" s="26" t="n">
        <f t="shared" si="3"/>
        <v>765</v>
      </c>
      <c r="G9" s="26" t="n">
        <v>436</v>
      </c>
      <c r="H9" s="26" t="n">
        <v>329</v>
      </c>
      <c r="J9" s="10"/>
      <c r="K9" s="10"/>
      <c r="L9" s="10"/>
      <c r="M9" s="10"/>
      <c r="N9" s="10"/>
      <c r="O9" s="10"/>
      <c r="P9" s="10"/>
    </row>
    <row r="10" ht="12.75" customHeight="1">
      <c r="A10" s="25" t="s">
        <v>11</v>
      </c>
      <c r="B10" s="26" t="n">
        <f t="shared" si="1"/>
        <v>1586</v>
      </c>
      <c r="C10" s="26" t="n">
        <f t="shared" si="2"/>
        <v>1236</v>
      </c>
      <c r="D10" s="26" t="n">
        <v>638</v>
      </c>
      <c r="E10" s="26" t="n">
        <v>598</v>
      </c>
      <c r="F10" s="26" t="n">
        <f t="shared" si="3"/>
        <v>350</v>
      </c>
      <c r="G10" s="26" t="n">
        <v>184</v>
      </c>
      <c r="H10" s="26" t="n">
        <v>166</v>
      </c>
      <c r="J10" s="10"/>
      <c r="K10" s="10"/>
      <c r="L10" s="10"/>
      <c r="M10" s="10"/>
      <c r="N10" s="10"/>
      <c r="O10" s="10"/>
      <c r="P10" s="10"/>
    </row>
    <row r="11" ht="12.75" customHeight="1">
      <c r="A11" s="25" t="s">
        <v>12</v>
      </c>
      <c r="B11" s="26" t="n">
        <f t="shared" si="1"/>
        <v>399</v>
      </c>
      <c r="C11" s="26" t="n">
        <f t="shared" si="2"/>
        <v>264</v>
      </c>
      <c r="D11" s="26" t="n">
        <v>53</v>
      </c>
      <c r="E11" s="26" t="n">
        <v>211</v>
      </c>
      <c r="F11" s="26" t="n">
        <f t="shared" si="3"/>
        <v>135</v>
      </c>
      <c r="G11" s="26" t="n">
        <v>31</v>
      </c>
      <c r="H11" s="26" t="n">
        <v>104</v>
      </c>
      <c r="J11" s="10"/>
      <c r="K11" s="10"/>
      <c r="L11" s="10"/>
      <c r="M11" s="10"/>
      <c r="N11" s="10"/>
      <c r="O11" s="10"/>
      <c r="P11" s="10"/>
    </row>
    <row r="12" ht="12.75" customHeight="1">
      <c r="A12" s="25" t="s">
        <v>13</v>
      </c>
      <c r="B12" s="26" t="n">
        <f t="shared" si="1"/>
        <v>3826</v>
      </c>
      <c r="C12" s="26" t="n">
        <f t="shared" si="2"/>
        <v>2763</v>
      </c>
      <c r="D12" s="26" t="n">
        <v>1465</v>
      </c>
      <c r="E12" s="26" t="n">
        <v>1298</v>
      </c>
      <c r="F12" s="26" t="n">
        <f t="shared" si="3"/>
        <v>1063</v>
      </c>
      <c r="G12" s="26" t="n">
        <v>600</v>
      </c>
      <c r="H12" s="26" t="n">
        <v>463</v>
      </c>
    </row>
    <row r="13" ht="12.75" customHeight="1">
      <c r="A13" s="25" t="s">
        <v>14</v>
      </c>
      <c r="B13" s="26" t="n">
        <f t="shared" si="1"/>
        <v>963</v>
      </c>
      <c r="C13" s="26" t="n">
        <f t="shared" si="2"/>
        <v>704</v>
      </c>
      <c r="D13" s="26" t="n">
        <v>337</v>
      </c>
      <c r="E13" s="26" t="n">
        <v>367</v>
      </c>
      <c r="F13" s="26" t="n">
        <f t="shared" si="3"/>
        <v>259</v>
      </c>
      <c r="G13" s="26" t="n">
        <v>107</v>
      </c>
      <c r="H13" s="26" t="n">
        <v>152</v>
      </c>
      <c r="J13" s="10"/>
      <c r="K13" s="10"/>
      <c r="L13" s="10"/>
      <c r="M13" s="10"/>
      <c r="N13" s="10"/>
      <c r="O13" s="10"/>
      <c r="P13" s="10"/>
    </row>
    <row r="14" ht="12.75" customHeight="1">
      <c r="A14" s="25" t="s">
        <v>15</v>
      </c>
      <c r="B14" s="26" t="n">
        <f t="shared" si="1"/>
        <v>121</v>
      </c>
      <c r="C14" s="26" t="n">
        <f t="shared" si="2"/>
        <v>60</v>
      </c>
      <c r="D14" s="26" t="n">
        <v>17</v>
      </c>
      <c r="E14" s="26" t="n">
        <v>43</v>
      </c>
      <c r="F14" s="26" t="n">
        <f t="shared" si="3"/>
        <v>61</v>
      </c>
      <c r="G14" s="26" t="n">
        <v>22</v>
      </c>
      <c r="H14" s="26" t="n">
        <v>39</v>
      </c>
      <c r="J14" s="10"/>
      <c r="K14" s="10"/>
      <c r="L14" s="10"/>
      <c r="M14" s="10"/>
      <c r="N14" s="10"/>
      <c r="O14" s="10"/>
      <c r="P14" s="10"/>
    </row>
    <row r="15" ht="12.75" customHeight="1">
      <c r="A15" s="25" t="s">
        <v>16</v>
      </c>
      <c r="B15" s="26" t="n">
        <f t="shared" si="1"/>
        <v>240</v>
      </c>
      <c r="C15" s="26" t="n">
        <f t="shared" si="2"/>
        <v>141</v>
      </c>
      <c r="D15" s="26" t="n">
        <v>40</v>
      </c>
      <c r="E15" s="26" t="n">
        <v>101</v>
      </c>
      <c r="F15" s="26" t="n">
        <f t="shared" si="3"/>
        <v>99</v>
      </c>
      <c r="G15" s="26" t="n">
        <v>35</v>
      </c>
      <c r="H15" s="26" t="n">
        <v>64</v>
      </c>
      <c r="J15" s="10"/>
      <c r="K15" s="10"/>
      <c r="L15" s="10"/>
      <c r="M15" s="10"/>
      <c r="N15" s="10"/>
      <c r="O15" s="10"/>
      <c r="P15" s="10"/>
    </row>
    <row r="16" ht="12.75" customHeight="1">
      <c r="A16" s="25" t="s">
        <v>17</v>
      </c>
      <c r="B16" s="26" t="n">
        <f t="shared" si="1"/>
        <v>349</v>
      </c>
      <c r="C16" s="26" t="n">
        <f t="shared" si="2"/>
        <v>185</v>
      </c>
      <c r="D16" s="26" t="n">
        <v>82</v>
      </c>
      <c r="E16" s="26" t="n">
        <v>103</v>
      </c>
      <c r="F16" s="26" t="n">
        <f t="shared" si="3"/>
        <v>164</v>
      </c>
      <c r="G16" s="26" t="n">
        <v>61</v>
      </c>
      <c r="H16" s="26" t="n">
        <v>103</v>
      </c>
      <c r="J16" s="10"/>
      <c r="K16" s="10"/>
      <c r="L16" s="10"/>
      <c r="M16" s="10"/>
      <c r="N16" s="10"/>
      <c r="O16" s="10"/>
      <c r="P16" s="10"/>
    </row>
    <row r="17" ht="12.75" customHeight="1">
      <c r="A17" s="24" t="s">
        <v>19</v>
      </c>
      <c r="B17" s="2" t="n">
        <f>C17+F17</f>
        <v>1470</v>
      </c>
      <c r="C17" s="2" t="n">
        <f>D17+E17</f>
        <v>770</v>
      </c>
      <c r="D17" s="2" t="n">
        <f>SUM(D18:D22)</f>
        <v>229</v>
      </c>
      <c r="E17" s="2" t="n">
        <f>SUM(E18:E22)</f>
        <v>541</v>
      </c>
      <c r="F17" s="2" t="n">
        <f>G17+H17</f>
        <v>700</v>
      </c>
      <c r="G17" s="2" t="n">
        <f>SUM(G18:G22)</f>
        <v>220</v>
      </c>
      <c r="H17" s="2" t="n">
        <f>SUM(H18:H22)</f>
        <v>480</v>
      </c>
      <c r="J17" s="1"/>
      <c r="K17" s="1"/>
      <c r="L17" s="1"/>
      <c r="M17" s="1"/>
      <c r="N17" s="1"/>
      <c r="O17" s="1"/>
      <c r="P17" s="1"/>
    </row>
    <row r="18" ht="12.75" customHeight="1">
      <c r="A18" s="25" t="s">
        <v>18</v>
      </c>
      <c r="B18" s="26" t="n">
        <f t="shared" si="1"/>
        <v>127</v>
      </c>
      <c r="C18" s="26" t="n">
        <f t="shared" si="2"/>
        <v>21</v>
      </c>
      <c r="D18" s="26" t="n">
        <v>9</v>
      </c>
      <c r="E18" s="26" t="n">
        <v>12</v>
      </c>
      <c r="F18" s="2" t="n">
        <f t="shared" ref="F18:F33" si="4">G18+H18</f>
        <v>106</v>
      </c>
      <c r="G18" s="26" t="n">
        <v>45</v>
      </c>
      <c r="H18" s="26" t="n">
        <v>61</v>
      </c>
      <c r="J18" s="1"/>
      <c r="K18" s="1"/>
      <c r="L18" s="1"/>
      <c r="M18" s="1"/>
      <c r="N18" s="1"/>
      <c r="O18" s="1"/>
      <c r="P18" s="1"/>
    </row>
    <row r="19" ht="12.75" customHeight="1">
      <c r="A19" s="25" t="s">
        <v>43</v>
      </c>
      <c r="B19" s="26" t="n">
        <f t="shared" si="1"/>
        <v>1009</v>
      </c>
      <c r="C19" s="26" t="n">
        <f t="shared" si="2"/>
        <v>633</v>
      </c>
      <c r="D19" s="26" t="n">
        <v>165</v>
      </c>
      <c r="E19" s="26" t="n">
        <v>468</v>
      </c>
      <c r="F19" s="2" t="n">
        <f t="shared" si="4"/>
        <v>376</v>
      </c>
      <c r="G19" s="26" t="n">
        <v>96</v>
      </c>
      <c r="H19" s="26" t="n">
        <v>280</v>
      </c>
      <c r="J19" s="1"/>
      <c r="K19" s="1"/>
      <c r="L19" s="1"/>
      <c r="M19" s="1"/>
      <c r="N19" s="1"/>
      <c r="O19" s="1"/>
      <c r="P19" s="1"/>
    </row>
    <row r="20" ht="12.75" customHeight="1">
      <c r="A20" s="25" t="s">
        <v>44</v>
      </c>
      <c r="B20" s="26" t="n">
        <f t="shared" si="1"/>
        <v>159</v>
      </c>
      <c r="C20" s="26" t="n">
        <f t="shared" si="2"/>
        <v>45</v>
      </c>
      <c r="D20" s="26" t="n">
        <v>22</v>
      </c>
      <c r="E20" s="26" t="n">
        <v>23</v>
      </c>
      <c r="F20" s="2" t="n">
        <f t="shared" si="4"/>
        <v>114</v>
      </c>
      <c r="G20" s="26" t="n">
        <v>42</v>
      </c>
      <c r="H20" s="26" t="n">
        <v>72</v>
      </c>
      <c r="J20" s="1"/>
      <c r="K20" s="1"/>
      <c r="L20" s="1"/>
      <c r="M20" s="1"/>
      <c r="N20" s="1"/>
      <c r="O20" s="1"/>
      <c r="P20" s="1"/>
    </row>
    <row r="21" ht="12.75" customHeight="1">
      <c r="A21" s="25" t="s">
        <v>26</v>
      </c>
      <c r="B21" s="26" t="n">
        <f t="shared" si="1"/>
        <v>22</v>
      </c>
      <c r="C21" s="26" t="n">
        <f t="shared" si="2"/>
        <v>16</v>
      </c>
      <c r="D21" s="26" t="n">
        <v>9</v>
      </c>
      <c r="E21" s="26" t="n">
        <v>7</v>
      </c>
      <c r="F21" s="2" t="n">
        <f t="shared" si="4"/>
        <v>6</v>
      </c>
      <c r="G21" s="26" t="n">
        <v>4</v>
      </c>
      <c r="H21" s="26" t="n">
        <v>2</v>
      </c>
      <c r="J21" s="1"/>
      <c r="K21" s="1"/>
      <c r="L21" s="1"/>
      <c r="M21" s="1"/>
      <c r="N21" s="1"/>
      <c r="O21" s="1"/>
      <c r="P21" s="1"/>
    </row>
    <row r="22" ht="12.75" customHeight="1">
      <c r="A22" s="25" t="s">
        <v>28</v>
      </c>
      <c r="B22" s="26" t="n">
        <f t="shared" si="1"/>
        <v>153</v>
      </c>
      <c r="C22" s="26" t="n">
        <f t="shared" si="2"/>
        <v>55</v>
      </c>
      <c r="D22" s="26" t="n">
        <v>24</v>
      </c>
      <c r="E22" s="26" t="n">
        <v>31</v>
      </c>
      <c r="F22" s="2" t="n">
        <f t="shared" si="4"/>
        <v>98</v>
      </c>
      <c r="G22" s="26" t="n">
        <v>33</v>
      </c>
      <c r="H22" s="26" t="n">
        <v>65</v>
      </c>
      <c r="J22" s="1"/>
      <c r="K22" s="1"/>
      <c r="L22" s="1"/>
      <c r="M22" s="1"/>
      <c r="N22" s="1"/>
      <c r="O22" s="1"/>
      <c r="P22" s="1"/>
    </row>
    <row r="23" ht="12.75" customHeight="1">
      <c r="A23" s="24" t="s">
        <v>7</v>
      </c>
      <c r="B23" s="2" t="n">
        <f>C23+F23</f>
        <v>886.87999999999988</v>
      </c>
      <c r="C23" s="2" t="n">
        <f t="shared" si="2"/>
        <v>845.07999999999993</v>
      </c>
      <c r="D23" s="2" t="n">
        <f>SUM(D24:D26)</f>
        <v>171.31799999999998</v>
      </c>
      <c r="E23" s="2" t="n">
        <f>SUM(E24:E26)</f>
        <v>673.76199999999994</v>
      </c>
      <c r="F23" s="2" t="n">
        <f t="shared" si="4"/>
        <v>41.8</v>
      </c>
      <c r="G23" s="2" t="n">
        <f>SUM(G24:G26)</f>
        <v>12.521000000000001</v>
      </c>
      <c r="H23" s="2" t="n">
        <f>SUM(H24:H26)</f>
        <v>29.278999999999996</v>
      </c>
      <c r="J23" s="1"/>
      <c r="K23" s="1"/>
      <c r="L23" s="1"/>
      <c r="M23" s="1"/>
      <c r="N23" s="1"/>
      <c r="O23" s="1"/>
      <c r="P23" s="1"/>
    </row>
    <row r="24" ht="12.75" customHeight="1">
      <c r="A24" s="25" t="s">
        <v>39</v>
      </c>
      <c r="B24" s="26" t="n">
        <f t="shared" si="1"/>
        <v>91</v>
      </c>
      <c r="C24" s="26" t="n">
        <f t="shared" si="2"/>
        <v>88</v>
      </c>
      <c r="D24" s="26" t="n">
        <v>24</v>
      </c>
      <c r="E24" s="26" t="n">
        <v>64</v>
      </c>
      <c r="F24" s="26" t="n">
        <f t="shared" si="4"/>
        <v>3</v>
      </c>
      <c r="G24" s="26" t="n">
        <v>2</v>
      </c>
      <c r="H24" s="26" t="n">
        <v>1</v>
      </c>
      <c r="J24" s="1"/>
      <c r="K24" s="1"/>
      <c r="L24" s="1"/>
      <c r="M24" s="1"/>
      <c r="N24" s="1"/>
      <c r="O24" s="1"/>
      <c r="P24" s="1"/>
    </row>
    <row r="25" ht="12.75" customHeight="1">
      <c r="A25" s="25" t="s">
        <v>40</v>
      </c>
      <c r="B25" s="26" t="n">
        <f t="shared" si="1"/>
        <v>415.75399999999996</v>
      </c>
      <c r="C25" s="26" t="n">
        <f t="shared" si="2"/>
        <v>397.72799999999995</v>
      </c>
      <c r="D25" s="26" t="n">
        <v>56.09</v>
      </c>
      <c r="E25" s="26" t="n">
        <v>341.63799999999998</v>
      </c>
      <c r="F25" s="26" t="n">
        <f t="shared" si="4"/>
        <v>18.025999999999996</v>
      </c>
      <c r="G25" s="26" t="n">
        <v>4.5999999999999996</v>
      </c>
      <c r="H25" s="26" t="n">
        <v>13.425999999999998</v>
      </c>
      <c r="J25" s="1"/>
      <c r="K25" s="1"/>
      <c r="L25" s="1"/>
      <c r="M25" s="1"/>
      <c r="N25" s="1"/>
      <c r="O25" s="1"/>
      <c r="P25" s="1"/>
    </row>
    <row r="26" ht="12.75" customHeight="1">
      <c r="A26" s="25" t="s">
        <v>46</v>
      </c>
      <c r="B26" s="26" t="n">
        <f t="shared" si="1"/>
        <v>380.12600000000003</v>
      </c>
      <c r="C26" s="26" t="n">
        <f t="shared" si="2"/>
        <v>359.35200000000003</v>
      </c>
      <c r="D26" s="26" t="n">
        <v>91.227999999999994</v>
      </c>
      <c r="E26" s="26" t="n">
        <v>268.12400000000002</v>
      </c>
      <c r="F26" s="26" t="n">
        <f t="shared" si="4"/>
        <v>20.773999999999997</v>
      </c>
      <c r="G26" s="26" t="n">
        <v>5.9210000000000003</v>
      </c>
      <c r="H26" s="26" t="n">
        <v>14.852999999999998</v>
      </c>
      <c r="J26" s="1"/>
      <c r="K26" s="1"/>
      <c r="L26" s="1"/>
      <c r="M26" s="1"/>
      <c r="N26" s="1"/>
      <c r="O26" s="1"/>
      <c r="P26" s="1"/>
    </row>
    <row r="27" ht="12.75" customHeight="1">
      <c r="A27" s="24" t="s">
        <v>20</v>
      </c>
      <c r="B27" s="2" t="n">
        <f>C27+F27</f>
        <v>5081</v>
      </c>
      <c r="C27" s="2" t="n">
        <f t="shared" si="2"/>
        <v>4281</v>
      </c>
      <c r="D27" s="2" t="n">
        <f>SUM(D28:D33)</f>
        <v>2241</v>
      </c>
      <c r="E27" s="2" t="n">
        <f>SUM(E28:E33)</f>
        <v>2040</v>
      </c>
      <c r="F27" s="2" t="n">
        <f t="shared" si="4"/>
        <v>800</v>
      </c>
      <c r="G27" s="2" t="n">
        <f>SUM(G28:G33)</f>
        <v>408</v>
      </c>
      <c r="H27" s="2" t="n">
        <f>SUM(H28:H33)</f>
        <v>392</v>
      </c>
    </row>
    <row r="28" ht="12.75" customHeight="1">
      <c r="A28" s="25" t="s">
        <v>29</v>
      </c>
      <c r="B28" s="26" t="n">
        <f t="shared" si="1"/>
        <v>1281</v>
      </c>
      <c r="C28" s="26" t="n">
        <f t="shared" si="2"/>
        <v>1073</v>
      </c>
      <c r="D28" s="4" t="n">
        <v>462</v>
      </c>
      <c r="E28" s="4" t="n">
        <v>611</v>
      </c>
      <c r="F28" s="26" t="n">
        <f t="shared" si="4"/>
        <v>208</v>
      </c>
      <c r="G28" s="3" t="n">
        <v>75</v>
      </c>
      <c r="H28" s="3" t="n">
        <v>133</v>
      </c>
    </row>
    <row r="29" ht="12.75" customHeight="1">
      <c r="A29" s="25" t="s">
        <v>24</v>
      </c>
      <c r="B29" s="26" t="n">
        <f t="shared" si="1"/>
        <v>1245</v>
      </c>
      <c r="C29" s="26" t="n">
        <f t="shared" si="2"/>
        <v>1012</v>
      </c>
      <c r="D29" s="4" t="n">
        <v>823</v>
      </c>
      <c r="E29" s="4" t="n">
        <v>189</v>
      </c>
      <c r="F29" s="26" t="n">
        <f t="shared" si="4"/>
        <v>233</v>
      </c>
      <c r="G29" s="3" t="n">
        <v>174</v>
      </c>
      <c r="H29" s="3" t="n">
        <v>59</v>
      </c>
    </row>
    <row r="30" ht="12.75" customHeight="1">
      <c r="A30" s="25" t="s">
        <v>34</v>
      </c>
      <c r="B30" s="26" t="n">
        <f t="shared" si="1"/>
        <v>565</v>
      </c>
      <c r="C30" s="26" t="n">
        <f t="shared" si="2"/>
        <v>449</v>
      </c>
      <c r="D30" s="4" t="n">
        <v>218</v>
      </c>
      <c r="E30" s="4" t="n">
        <v>231</v>
      </c>
      <c r="F30" s="26" t="n">
        <f t="shared" si="4"/>
        <v>116</v>
      </c>
      <c r="G30" s="3" t="n">
        <v>49</v>
      </c>
      <c r="H30" s="3" t="n">
        <v>67</v>
      </c>
    </row>
    <row r="31" ht="12.75" customHeight="1">
      <c r="A31" s="25" t="s">
        <v>23</v>
      </c>
      <c r="B31" s="26" t="n">
        <f t="shared" si="1"/>
        <v>69</v>
      </c>
      <c r="C31" s="26" t="n">
        <f t="shared" si="2"/>
        <v>69</v>
      </c>
      <c r="D31" s="4" t="n">
        <v>66</v>
      </c>
      <c r="E31" s="26" t="n">
        <v>3</v>
      </c>
      <c r="F31" s="26" t="n">
        <f t="shared" si="4"/>
        <v>0</v>
      </c>
      <c r="G31" s="3" t="n">
        <v>0</v>
      </c>
      <c r="H31" s="3" t="n">
        <v>0</v>
      </c>
    </row>
    <row r="32" ht="12.75" customHeight="1">
      <c r="A32" s="25" t="s">
        <v>22</v>
      </c>
      <c r="B32" s="26" t="n">
        <f t="shared" si="1"/>
        <v>1842</v>
      </c>
      <c r="C32" s="26" t="n">
        <f t="shared" si="2"/>
        <v>1672</v>
      </c>
      <c r="D32" s="4" t="n">
        <v>672</v>
      </c>
      <c r="E32" s="4" t="n">
        <v>1000</v>
      </c>
      <c r="F32" s="26" t="n">
        <f t="shared" si="4"/>
        <v>170</v>
      </c>
      <c r="G32" s="3" t="n">
        <v>77</v>
      </c>
      <c r="H32" s="3" t="n">
        <v>93</v>
      </c>
    </row>
    <row r="33" ht="12.75" customHeight="1">
      <c r="A33" s="25" t="s">
        <v>21</v>
      </c>
      <c r="B33" s="26" t="n">
        <f t="shared" si="1"/>
        <v>79</v>
      </c>
      <c r="C33" s="26" t="n">
        <f t="shared" si="2"/>
        <v>6</v>
      </c>
      <c r="D33" s="3" t="n">
        <v>0</v>
      </c>
      <c r="E33" s="4" t="n">
        <v>6</v>
      </c>
      <c r="F33" s="26" t="n">
        <f t="shared" si="4"/>
        <v>73</v>
      </c>
      <c r="G33" s="3" t="n">
        <v>33</v>
      </c>
      <c r="H33" s="3" t="n">
        <v>40</v>
      </c>
    </row>
    <row r="34" ht="12.75" customHeight="1">
      <c r="A34" s="11" t="s">
        <v>9</v>
      </c>
      <c r="B34" s="11"/>
      <c r="C34" s="11"/>
      <c r="D34" s="11"/>
      <c r="E34" s="11"/>
      <c r="F34" s="11"/>
      <c r="G34" s="11"/>
      <c r="H34" s="11"/>
    </row>
    <row r="35" ht="12.75" customHeight="1">
      <c r="A35" s="12" t="s">
        <v>47</v>
      </c>
      <c r="B35" s="12"/>
      <c r="C35" s="12"/>
      <c r="D35" s="12"/>
      <c r="E35" s="12"/>
      <c r="F35" s="12"/>
      <c r="G35" s="12"/>
      <c r="H35" s="12"/>
    </row>
    <row r="36" ht="75.75" customHeight="1">
      <c r="A36" s="13" t="s">
        <v>48</v>
      </c>
      <c r="B36" s="13"/>
      <c r="C36" s="13"/>
      <c r="D36" s="13"/>
      <c r="E36" s="13"/>
      <c r="F36" s="13"/>
      <c r="G36" s="13"/>
      <c r="H36" s="13"/>
    </row>
    <row r="37" ht="12.75" customHeight="1">
      <c r="A37" s="5"/>
    </row>
    <row r="38" ht="12.75" customHeight="1">
      <c r="A38" s="5"/>
    </row>
  </sheetData>
  <mergeCells count="10">
    <mergeCell ref="A34:H34"/>
    <mergeCell ref="A35:H35"/>
    <mergeCell ref="A36:H36"/>
    <mergeCell ref="A2:F2"/>
    <mergeCell ref="G2:H2"/>
    <mergeCell ref="A3:A5"/>
    <mergeCell ref="B3:B5"/>
    <mergeCell ref="C3:H3"/>
    <mergeCell ref="C4:E4"/>
    <mergeCell ref="F4:H4"/>
  </mergeCells>
  <pageMargins left="0.25" right="0.25" top="0.75" bottom="0.75" header="0.3" footer="0.3"/>
  <pageSetup paperSize="9" scale="90" fitToWidth="0" fitToHeight="0" orientation="landscape" horizontalDpi="1200" verticalDpi="12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60.33203125" hidden="0" customWidth="1"/>
    <col min="2" max="2" width="11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21" t="s">
        <v>35</v>
      </c>
    </row>
    <row r="2" ht="12.75" customHeight="1">
      <c r="A2" s="8" t="s">
        <v>50</v>
      </c>
      <c r="B2" s="8"/>
      <c r="C2" s="8"/>
      <c r="D2" s="8"/>
      <c r="E2" s="8"/>
      <c r="F2" s="8"/>
      <c r="G2" s="8" t="s">
        <v>0</v>
      </c>
      <c r="H2" s="9"/>
    </row>
    <row r="3" ht="12.75" customHeight="1">
      <c r="A3" s="14" t="s">
        <v>25</v>
      </c>
      <c r="B3" s="17" t="s">
        <v>1</v>
      </c>
      <c r="C3" s="20" t="s">
        <v>33</v>
      </c>
      <c r="D3" s="20"/>
      <c r="E3" s="20"/>
      <c r="F3" s="20"/>
      <c r="G3" s="20"/>
      <c r="H3" s="22"/>
    </row>
    <row r="4" ht="12.75" customHeight="1">
      <c r="A4" s="15"/>
      <c r="B4" s="18"/>
      <c r="C4" s="6" t="s">
        <v>2</v>
      </c>
      <c r="D4" s="6"/>
      <c r="E4" s="6"/>
      <c r="F4" s="6" t="s">
        <v>8</v>
      </c>
      <c r="G4" s="6"/>
      <c r="H4" s="7"/>
    </row>
    <row r="5" ht="12.75" customHeight="1">
      <c r="A5" s="16"/>
      <c r="B5" s="19"/>
      <c r="C5" s="6" t="s">
        <v>3</v>
      </c>
      <c r="D5" s="6" t="s">
        <v>4</v>
      </c>
      <c r="E5" s="6" t="s">
        <v>5</v>
      </c>
      <c r="F5" s="6" t="s">
        <v>3</v>
      </c>
      <c r="G5" s="6" t="s">
        <v>4</v>
      </c>
      <c r="H5" s="7" t="s">
        <v>5</v>
      </c>
    </row>
    <row r="6" ht="12.75" customHeight="1">
      <c r="A6" s="23" t="s">
        <v>30</v>
      </c>
      <c r="B6" s="2" t="n">
        <f t="shared" ref="B6:H6" si="0">B7+B23+B17+B27</f>
        <v>29424.243999999999</v>
      </c>
      <c r="C6" s="2" t="n">
        <f t="shared" si="0"/>
        <v>21508.245999999999</v>
      </c>
      <c r="D6" s="2" t="n">
        <f t="shared" si="0"/>
        <v>9500.6959999999999</v>
      </c>
      <c r="E6" s="2" t="n">
        <f t="shared" si="0"/>
        <v>12007.55</v>
      </c>
      <c r="F6" s="2" t="n">
        <f t="shared" si="0"/>
        <v>7915.9979999999996</v>
      </c>
      <c r="G6" s="2" t="n">
        <f t="shared" si="0"/>
        <v>3287.5329999999999</v>
      </c>
      <c r="H6" s="2" t="n">
        <f t="shared" si="0"/>
        <v>4628.4650000000001</v>
      </c>
      <c r="J6" s="1"/>
      <c r="K6" s="1"/>
      <c r="L6" s="1"/>
      <c r="M6" s="1"/>
      <c r="N6" s="1"/>
      <c r="O6" s="1"/>
      <c r="P6" s="1"/>
    </row>
    <row r="7" ht="12.75" customHeight="1">
      <c r="A7" s="24" t="s">
        <v>27</v>
      </c>
      <c r="B7" s="2" t="n">
        <f>C7+F7</f>
        <v>21403</v>
      </c>
      <c r="C7" s="2" t="n">
        <f>D7+E7</f>
        <v>15295</v>
      </c>
      <c r="D7" s="2" t="n">
        <f>SUM(D8:D16)</f>
        <v>6758</v>
      </c>
      <c r="E7" s="2" t="n">
        <f>SUM(E8:E16)</f>
        <v>8537</v>
      </c>
      <c r="F7" s="2" t="n">
        <f>G7+H7</f>
        <v>6108</v>
      </c>
      <c r="G7" s="2" t="n">
        <f>SUM(G8:G16)</f>
        <v>2495</v>
      </c>
      <c r="H7" s="2" t="n">
        <f>SUM(H8:H16)</f>
        <v>3613</v>
      </c>
      <c r="J7" s="1"/>
      <c r="K7" s="1"/>
      <c r="L7" s="1"/>
      <c r="M7" s="1"/>
      <c r="N7" s="1"/>
      <c r="O7" s="1"/>
      <c r="P7" s="1"/>
    </row>
    <row r="8" ht="12.75" customHeight="1">
      <c r="A8" s="25" t="s">
        <v>6</v>
      </c>
      <c r="B8" s="26" t="n">
        <f t="shared" ref="B8:B33" si="1">C8+F8</f>
        <v>10724</v>
      </c>
      <c r="C8" s="26" t="n">
        <f t="shared" ref="C8:C33" si="2">D8+E8</f>
        <v>7618</v>
      </c>
      <c r="D8" s="26" t="n">
        <v>2483</v>
      </c>
      <c r="E8" s="26" t="n">
        <v>5135</v>
      </c>
      <c r="F8" s="26" t="n">
        <f t="shared" ref="F8:F16" si="3">G8+H8</f>
        <v>3106</v>
      </c>
      <c r="G8" s="26" t="n">
        <v>1052</v>
      </c>
      <c r="H8" s="26" t="n">
        <v>2054</v>
      </c>
      <c r="J8" s="10"/>
      <c r="K8" s="10"/>
      <c r="L8" s="10"/>
      <c r="M8" s="10"/>
      <c r="N8" s="10"/>
      <c r="O8" s="10"/>
      <c r="P8" s="10"/>
    </row>
    <row r="9" ht="12.75" customHeight="1">
      <c r="A9" s="25" t="s">
        <v>10</v>
      </c>
      <c r="B9" s="26" t="n">
        <f t="shared" si="1"/>
        <v>3237</v>
      </c>
      <c r="C9" s="26" t="n">
        <f t="shared" si="2"/>
        <v>2296</v>
      </c>
      <c r="D9" s="26" t="n">
        <v>1659</v>
      </c>
      <c r="E9" s="26" t="n">
        <v>637</v>
      </c>
      <c r="F9" s="26" t="n">
        <f t="shared" si="3"/>
        <v>941</v>
      </c>
      <c r="G9" s="26" t="n">
        <v>521</v>
      </c>
      <c r="H9" s="26" t="n">
        <v>420</v>
      </c>
      <c r="J9" s="10"/>
      <c r="K9" s="10"/>
      <c r="L9" s="10"/>
      <c r="M9" s="10"/>
      <c r="N9" s="10"/>
      <c r="O9" s="10"/>
      <c r="P9" s="10"/>
    </row>
    <row r="10" ht="12.75" customHeight="1">
      <c r="A10" s="25" t="s">
        <v>11</v>
      </c>
      <c r="B10" s="26" t="n">
        <f t="shared" si="1"/>
        <v>1551</v>
      </c>
      <c r="C10" s="26" t="n">
        <f t="shared" si="2"/>
        <v>1166</v>
      </c>
      <c r="D10" s="26" t="n">
        <v>616</v>
      </c>
      <c r="E10" s="26" t="n">
        <v>550</v>
      </c>
      <c r="F10" s="26" t="n">
        <f t="shared" si="3"/>
        <v>385</v>
      </c>
      <c r="G10" s="26" t="n">
        <v>195</v>
      </c>
      <c r="H10" s="26" t="n">
        <v>190</v>
      </c>
      <c r="J10" s="10"/>
      <c r="K10" s="10"/>
      <c r="L10" s="10"/>
      <c r="M10" s="10"/>
      <c r="N10" s="10"/>
      <c r="O10" s="10"/>
      <c r="P10" s="10"/>
    </row>
    <row r="11" ht="12.75" customHeight="1">
      <c r="A11" s="25" t="s">
        <v>12</v>
      </c>
      <c r="B11" s="26" t="n">
        <f t="shared" si="1"/>
        <v>366</v>
      </c>
      <c r="C11" s="26" t="n">
        <f t="shared" si="2"/>
        <v>240</v>
      </c>
      <c r="D11" s="26" t="n">
        <v>54</v>
      </c>
      <c r="E11" s="26" t="n">
        <v>186</v>
      </c>
      <c r="F11" s="26" t="n">
        <f t="shared" si="3"/>
        <v>126</v>
      </c>
      <c r="G11" s="26" t="n">
        <v>38</v>
      </c>
      <c r="H11" s="26" t="n">
        <v>88</v>
      </c>
      <c r="J11" s="10"/>
      <c r="K11" s="10"/>
      <c r="L11" s="10"/>
      <c r="M11" s="10"/>
      <c r="N11" s="10"/>
      <c r="O11" s="10"/>
      <c r="P11" s="10"/>
    </row>
    <row r="12" ht="12.75" customHeight="1">
      <c r="A12" s="25" t="s">
        <v>13</v>
      </c>
      <c r="B12" s="26" t="n">
        <f t="shared" si="1"/>
        <v>3615</v>
      </c>
      <c r="C12" s="26" t="n">
        <f t="shared" si="2"/>
        <v>2729</v>
      </c>
      <c r="D12" s="26" t="n">
        <v>1408</v>
      </c>
      <c r="E12" s="26" t="n">
        <v>1321</v>
      </c>
      <c r="F12" s="26" t="n">
        <f t="shared" si="3"/>
        <v>886</v>
      </c>
      <c r="G12" s="26" t="n">
        <v>432</v>
      </c>
      <c r="H12" s="26" t="n">
        <v>454</v>
      </c>
    </row>
    <row r="13" ht="12.75" customHeight="1">
      <c r="A13" s="25" t="s">
        <v>14</v>
      </c>
      <c r="B13" s="26" t="n">
        <f t="shared" si="1"/>
        <v>995</v>
      </c>
      <c r="C13" s="26" t="n">
        <f t="shared" si="2"/>
        <v>740</v>
      </c>
      <c r="D13" s="26" t="n">
        <v>347</v>
      </c>
      <c r="E13" s="26" t="n">
        <v>393</v>
      </c>
      <c r="F13" s="26" t="n">
        <f t="shared" si="3"/>
        <v>255</v>
      </c>
      <c r="G13" s="26" t="n">
        <v>112</v>
      </c>
      <c r="H13" s="26" t="n">
        <v>143</v>
      </c>
      <c r="J13" s="10"/>
      <c r="K13" s="10"/>
      <c r="L13" s="10"/>
      <c r="M13" s="10"/>
      <c r="N13" s="10"/>
      <c r="O13" s="10"/>
      <c r="P13" s="10"/>
    </row>
    <row r="14" ht="12.75" customHeight="1">
      <c r="A14" s="25" t="s">
        <v>15</v>
      </c>
      <c r="B14" s="26" t="n">
        <f t="shared" si="1"/>
        <v>200</v>
      </c>
      <c r="C14" s="26" t="n">
        <f t="shared" si="2"/>
        <v>106</v>
      </c>
      <c r="D14" s="26" t="n">
        <v>30</v>
      </c>
      <c r="E14" s="26" t="n">
        <v>76</v>
      </c>
      <c r="F14" s="26" t="n">
        <f t="shared" si="3"/>
        <v>94</v>
      </c>
      <c r="G14" s="26" t="n">
        <v>28</v>
      </c>
      <c r="H14" s="26" t="n">
        <v>66</v>
      </c>
      <c r="J14" s="10"/>
      <c r="K14" s="10"/>
      <c r="L14" s="10"/>
      <c r="M14" s="10"/>
      <c r="N14" s="10"/>
      <c r="O14" s="10"/>
      <c r="P14" s="10"/>
    </row>
    <row r="15" ht="12.75" customHeight="1">
      <c r="A15" s="25" t="s">
        <v>16</v>
      </c>
      <c r="B15" s="26" t="n">
        <f t="shared" si="1"/>
        <v>248</v>
      </c>
      <c r="C15" s="26" t="n">
        <f t="shared" si="2"/>
        <v>134</v>
      </c>
      <c r="D15" s="26" t="n">
        <v>49</v>
      </c>
      <c r="E15" s="26" t="n">
        <v>85</v>
      </c>
      <c r="F15" s="26" t="n">
        <f t="shared" si="3"/>
        <v>114</v>
      </c>
      <c r="G15" s="26" t="n">
        <v>39</v>
      </c>
      <c r="H15" s="26" t="n">
        <v>75</v>
      </c>
      <c r="J15" s="10"/>
      <c r="K15" s="10"/>
      <c r="L15" s="10"/>
      <c r="M15" s="10"/>
      <c r="N15" s="10"/>
      <c r="O15" s="10"/>
      <c r="P15" s="10"/>
    </row>
    <row r="16" ht="12.75" customHeight="1">
      <c r="A16" s="25" t="s">
        <v>17</v>
      </c>
      <c r="B16" s="26" t="n">
        <f t="shared" si="1"/>
        <v>467</v>
      </c>
      <c r="C16" s="26" t="n">
        <f t="shared" si="2"/>
        <v>266</v>
      </c>
      <c r="D16" s="26" t="n">
        <v>112</v>
      </c>
      <c r="E16" s="26" t="n">
        <v>154</v>
      </c>
      <c r="F16" s="26" t="n">
        <f t="shared" si="3"/>
        <v>201</v>
      </c>
      <c r="G16" s="26" t="n">
        <v>78</v>
      </c>
      <c r="H16" s="26" t="n">
        <v>123</v>
      </c>
      <c r="J16" s="10"/>
      <c r="K16" s="10"/>
      <c r="L16" s="10"/>
      <c r="M16" s="10"/>
      <c r="N16" s="10"/>
      <c r="O16" s="10"/>
      <c r="P16" s="10"/>
    </row>
    <row r="17" ht="12.75" customHeight="1">
      <c r="A17" s="24" t="s">
        <v>19</v>
      </c>
      <c r="B17" s="2" t="n">
        <f>C17+F17</f>
        <v>1557</v>
      </c>
      <c r="C17" s="2" t="n">
        <f>D17+E17</f>
        <v>767</v>
      </c>
      <c r="D17" s="2" t="n">
        <f>SUM(D18:D22)</f>
        <v>231</v>
      </c>
      <c r="E17" s="2" t="n">
        <f>SUM(E18:E22)</f>
        <v>536</v>
      </c>
      <c r="F17" s="2" t="n">
        <f>G17+H17</f>
        <v>790</v>
      </c>
      <c r="G17" s="2" t="n">
        <f>SUM(G18:G22)</f>
        <v>278</v>
      </c>
      <c r="H17" s="2" t="n">
        <f>SUM(H18:H22)</f>
        <v>512</v>
      </c>
      <c r="J17" s="1"/>
      <c r="K17" s="1"/>
      <c r="L17" s="1"/>
      <c r="M17" s="1"/>
      <c r="N17" s="1"/>
      <c r="O17" s="1"/>
      <c r="P17" s="1"/>
    </row>
    <row r="18" ht="12.75" customHeight="1">
      <c r="A18" s="25" t="s">
        <v>18</v>
      </c>
      <c r="B18" s="26" t="n">
        <f t="shared" si="1"/>
        <v>101</v>
      </c>
      <c r="C18" s="26" t="n">
        <f t="shared" si="2"/>
        <v>14</v>
      </c>
      <c r="D18" s="26" t="n">
        <v>5</v>
      </c>
      <c r="E18" s="26" t="n">
        <v>9</v>
      </c>
      <c r="F18" s="26" t="n">
        <f t="shared" ref="F18:F33" si="4">G18+H18</f>
        <v>87</v>
      </c>
      <c r="G18" s="26" t="n">
        <v>37</v>
      </c>
      <c r="H18" s="26" t="n">
        <v>50</v>
      </c>
      <c r="J18" s="1"/>
      <c r="K18" s="1"/>
      <c r="L18" s="1"/>
      <c r="M18" s="1"/>
      <c r="N18" s="1"/>
      <c r="O18" s="1"/>
      <c r="P18" s="1"/>
    </row>
    <row r="19" ht="12.75" customHeight="1">
      <c r="A19" s="25" t="s">
        <v>43</v>
      </c>
      <c r="B19" s="26" t="n">
        <f t="shared" si="1"/>
        <v>1124</v>
      </c>
      <c r="C19" s="26" t="n">
        <f t="shared" si="2"/>
        <v>652</v>
      </c>
      <c r="D19" s="26" t="n">
        <v>177</v>
      </c>
      <c r="E19" s="26" t="n">
        <v>475</v>
      </c>
      <c r="F19" s="26" t="n">
        <f t="shared" si="4"/>
        <v>472</v>
      </c>
      <c r="G19" s="26" t="n">
        <v>142</v>
      </c>
      <c r="H19" s="26" t="n">
        <v>330</v>
      </c>
      <c r="J19" s="1"/>
      <c r="K19" s="1"/>
      <c r="L19" s="1"/>
      <c r="M19" s="1"/>
      <c r="N19" s="1"/>
      <c r="O19" s="1"/>
      <c r="P19" s="1"/>
    </row>
    <row r="20" ht="12.75" customHeight="1">
      <c r="A20" s="25" t="s">
        <v>44</v>
      </c>
      <c r="B20" s="26" t="n">
        <f t="shared" si="1"/>
        <v>194</v>
      </c>
      <c r="C20" s="26" t="n">
        <f t="shared" si="2"/>
        <v>40</v>
      </c>
      <c r="D20" s="26" t="n">
        <v>15</v>
      </c>
      <c r="E20" s="26" t="n">
        <v>25</v>
      </c>
      <c r="F20" s="26" t="n">
        <f t="shared" si="4"/>
        <v>154</v>
      </c>
      <c r="G20" s="26" t="n">
        <v>60</v>
      </c>
      <c r="H20" s="26" t="n">
        <v>94</v>
      </c>
      <c r="J20" s="1"/>
      <c r="K20" s="1"/>
      <c r="L20" s="1"/>
      <c r="M20" s="1"/>
      <c r="N20" s="1"/>
      <c r="O20" s="1"/>
      <c r="P20" s="1"/>
    </row>
    <row r="21" ht="12.75" customHeight="1">
      <c r="A21" s="25" t="s">
        <v>26</v>
      </c>
      <c r="B21" s="26" t="n">
        <f t="shared" si="1"/>
        <v>23</v>
      </c>
      <c r="C21" s="26" t="n">
        <f t="shared" si="2"/>
        <v>18</v>
      </c>
      <c r="D21" s="26" t="n">
        <v>11</v>
      </c>
      <c r="E21" s="26" t="n">
        <v>7</v>
      </c>
      <c r="F21" s="26" t="n">
        <f t="shared" si="4"/>
        <v>5</v>
      </c>
      <c r="G21" s="26" t="n">
        <v>4</v>
      </c>
      <c r="H21" s="26" t="n">
        <v>1</v>
      </c>
      <c r="J21" s="1"/>
      <c r="K21" s="1"/>
      <c r="L21" s="1"/>
      <c r="M21" s="1"/>
      <c r="N21" s="1"/>
      <c r="O21" s="1"/>
      <c r="P21" s="1"/>
    </row>
    <row r="22" ht="12.75" customHeight="1">
      <c r="A22" s="25" t="s">
        <v>28</v>
      </c>
      <c r="B22" s="26" t="n">
        <f t="shared" si="1"/>
        <v>115</v>
      </c>
      <c r="C22" s="26" t="n">
        <f t="shared" si="2"/>
        <v>43</v>
      </c>
      <c r="D22" s="26" t="n">
        <v>23</v>
      </c>
      <c r="E22" s="26" t="n">
        <v>20</v>
      </c>
      <c r="F22" s="26" t="n">
        <f t="shared" si="4"/>
        <v>72</v>
      </c>
      <c r="G22" s="26" t="n">
        <v>35</v>
      </c>
      <c r="H22" s="26" t="n">
        <v>37</v>
      </c>
      <c r="J22" s="1"/>
      <c r="K22" s="1"/>
      <c r="L22" s="1"/>
      <c r="M22" s="1"/>
      <c r="N22" s="1"/>
      <c r="O22" s="1"/>
      <c r="P22" s="1"/>
    </row>
    <row r="23" ht="12.75" customHeight="1">
      <c r="A23" s="24" t="s">
        <v>7</v>
      </c>
      <c r="B23" s="2" t="n">
        <f>C23+F23</f>
        <v>1036.2439999999999</v>
      </c>
      <c r="C23" s="2" t="n">
        <f t="shared" si="2"/>
        <v>989.24599999999998</v>
      </c>
      <c r="D23" s="2" t="n">
        <f>SUM(D24:D26)</f>
        <v>198.696</v>
      </c>
      <c r="E23" s="2" t="n">
        <f>SUM(E24:E26)</f>
        <v>790.55</v>
      </c>
      <c r="F23" s="2" t="n">
        <f t="shared" si="4"/>
        <v>46.998000000000005</v>
      </c>
      <c r="G23" s="2" t="n">
        <f>SUM(G24:G26)</f>
        <v>14.533000000000001</v>
      </c>
      <c r="H23" s="2" t="n">
        <f>SUM(H24:H26)</f>
        <v>32.465000000000003</v>
      </c>
      <c r="J23" s="1"/>
      <c r="K23" s="1"/>
      <c r="L23" s="1"/>
      <c r="M23" s="1"/>
      <c r="N23" s="1"/>
      <c r="O23" s="1"/>
      <c r="P23" s="1"/>
    </row>
    <row r="24" ht="12.75" customHeight="1">
      <c r="A24" s="25" t="s">
        <v>39</v>
      </c>
      <c r="B24" s="26" t="n">
        <f t="shared" si="1"/>
        <v>453.63400000000001</v>
      </c>
      <c r="C24" s="26" t="n">
        <f t="shared" si="2"/>
        <v>427.31900000000002</v>
      </c>
      <c r="D24" s="26" t="n">
        <v>102.634</v>
      </c>
      <c r="E24" s="26" t="n">
        <v>324.685</v>
      </c>
      <c r="F24" s="26" t="n">
        <f t="shared" si="4"/>
        <v>26.315000000000001</v>
      </c>
      <c r="G24" s="26" t="n">
        <v>6.3840000000000003</v>
      </c>
      <c r="H24" s="26" t="n">
        <v>19.931000000000001</v>
      </c>
      <c r="J24" s="1"/>
      <c r="K24" s="1"/>
      <c r="L24" s="1"/>
      <c r="M24" s="1"/>
      <c r="N24" s="1"/>
      <c r="O24" s="1"/>
      <c r="P24" s="1"/>
    </row>
    <row r="25" ht="12.75" customHeight="1">
      <c r="A25" s="25" t="s">
        <v>40</v>
      </c>
      <c r="B25" s="26" t="n">
        <f t="shared" si="1"/>
        <v>488.61</v>
      </c>
      <c r="C25" s="26" t="n">
        <f t="shared" si="2"/>
        <v>471.92700000000002</v>
      </c>
      <c r="D25" s="26" t="n">
        <v>57.061999999999998</v>
      </c>
      <c r="E25" s="26" t="n">
        <v>414.86500000000001</v>
      </c>
      <c r="F25" s="26" t="n">
        <f t="shared" si="4"/>
        <v>16.683</v>
      </c>
      <c r="G25" s="26" t="n">
        <v>5.149</v>
      </c>
      <c r="H25" s="26" t="n">
        <v>11.534000000000001</v>
      </c>
      <c r="J25" s="1"/>
      <c r="K25" s="1"/>
      <c r="L25" s="1"/>
      <c r="M25" s="1"/>
      <c r="N25" s="1"/>
      <c r="O25" s="1"/>
      <c r="P25" s="1"/>
    </row>
    <row r="26" ht="12.75" customHeight="1">
      <c r="A26" s="25" t="s">
        <v>46</v>
      </c>
      <c r="B26" s="26" t="n">
        <f t="shared" si="1"/>
        <v>94</v>
      </c>
      <c r="C26" s="26" t="n">
        <f t="shared" si="2"/>
        <v>90</v>
      </c>
      <c r="D26" s="26" t="n">
        <v>39</v>
      </c>
      <c r="E26" s="26" t="n">
        <v>51</v>
      </c>
      <c r="F26" s="26" t="n">
        <f t="shared" si="4"/>
        <v>4</v>
      </c>
      <c r="G26" s="26" t="n">
        <v>3</v>
      </c>
      <c r="H26" s="26" t="n">
        <v>1</v>
      </c>
      <c r="J26" s="1"/>
      <c r="K26" s="1"/>
      <c r="L26" s="1"/>
      <c r="M26" s="1"/>
      <c r="N26" s="1"/>
      <c r="O26" s="1"/>
      <c r="P26" s="1"/>
    </row>
    <row r="27" ht="12.75" customHeight="1">
      <c r="A27" s="24" t="s">
        <v>20</v>
      </c>
      <c r="B27" s="2" t="n">
        <f>C27+F27</f>
        <v>5428</v>
      </c>
      <c r="C27" s="2" t="n">
        <f t="shared" si="2"/>
        <v>4457</v>
      </c>
      <c r="D27" s="2" t="n">
        <f>SUM(D28:D33)</f>
        <v>2313</v>
      </c>
      <c r="E27" s="2" t="n">
        <f>SUM(E28:E33)</f>
        <v>2144</v>
      </c>
      <c r="F27" s="2" t="n">
        <f t="shared" si="4"/>
        <v>971</v>
      </c>
      <c r="G27" s="2" t="n">
        <f>SUM(G28:G33)</f>
        <v>500</v>
      </c>
      <c r="H27" s="2" t="n">
        <f>SUM(H28:H33)</f>
        <v>471</v>
      </c>
    </row>
    <row r="28" ht="12.75" customHeight="1">
      <c r="A28" s="25" t="s">
        <v>29</v>
      </c>
      <c r="B28" s="26" t="n">
        <f t="shared" si="1"/>
        <v>1267</v>
      </c>
      <c r="C28" s="26" t="n">
        <f t="shared" si="2"/>
        <v>1034</v>
      </c>
      <c r="D28" s="4" t="n">
        <v>439</v>
      </c>
      <c r="E28" s="4" t="n">
        <v>595</v>
      </c>
      <c r="F28" s="26" t="n">
        <f t="shared" si="4"/>
        <v>233</v>
      </c>
      <c r="G28" s="3" t="n">
        <v>79</v>
      </c>
      <c r="H28" s="3" t="n">
        <v>154</v>
      </c>
    </row>
    <row r="29" ht="12.75" customHeight="1">
      <c r="A29" s="25" t="s">
        <v>24</v>
      </c>
      <c r="B29" s="26" t="n">
        <f t="shared" si="1"/>
        <v>1347</v>
      </c>
      <c r="C29" s="26" t="n">
        <f t="shared" si="2"/>
        <v>1024</v>
      </c>
      <c r="D29" s="4" t="n">
        <v>817</v>
      </c>
      <c r="E29" s="4" t="n">
        <v>207</v>
      </c>
      <c r="F29" s="26" t="n">
        <f t="shared" si="4"/>
        <v>323</v>
      </c>
      <c r="G29" s="3" t="n">
        <v>238</v>
      </c>
      <c r="H29" s="3" t="n">
        <v>85</v>
      </c>
    </row>
    <row r="30" ht="12.75" customHeight="1">
      <c r="A30" s="25" t="s">
        <v>34</v>
      </c>
      <c r="B30" s="26" t="n">
        <f t="shared" si="1"/>
        <v>730</v>
      </c>
      <c r="C30" s="26" t="n">
        <f t="shared" si="2"/>
        <v>573</v>
      </c>
      <c r="D30" s="4" t="n">
        <v>284</v>
      </c>
      <c r="E30" s="4" t="n">
        <v>289</v>
      </c>
      <c r="F30" s="26" t="n">
        <f t="shared" si="4"/>
        <v>157</v>
      </c>
      <c r="G30" s="3" t="n">
        <v>66</v>
      </c>
      <c r="H30" s="3" t="n">
        <v>91</v>
      </c>
    </row>
    <row r="31" ht="12.75" customHeight="1">
      <c r="A31" s="25" t="s">
        <v>23</v>
      </c>
      <c r="B31" s="26" t="n">
        <f t="shared" si="1"/>
        <v>86</v>
      </c>
      <c r="C31" s="26" t="n">
        <f t="shared" si="2"/>
        <v>86</v>
      </c>
      <c r="D31" s="4" t="n">
        <v>79</v>
      </c>
      <c r="E31" s="26" t="n">
        <v>7</v>
      </c>
      <c r="F31" s="26" t="n">
        <f t="shared" si="4"/>
        <v>0</v>
      </c>
      <c r="G31" s="3" t="n">
        <v>0</v>
      </c>
      <c r="H31" s="3" t="n">
        <v>0</v>
      </c>
    </row>
    <row r="32" ht="12.75" customHeight="1">
      <c r="A32" s="25" t="s">
        <v>22</v>
      </c>
      <c r="B32" s="26" t="n">
        <f t="shared" si="1"/>
        <v>1923</v>
      </c>
      <c r="C32" s="26" t="n">
        <f t="shared" si="2"/>
        <v>1728</v>
      </c>
      <c r="D32" s="4" t="n">
        <v>685</v>
      </c>
      <c r="E32" s="4" t="n">
        <v>1043</v>
      </c>
      <c r="F32" s="26" t="n">
        <f t="shared" si="4"/>
        <v>195</v>
      </c>
      <c r="G32" s="3" t="n">
        <v>86</v>
      </c>
      <c r="H32" s="3" t="n">
        <v>109</v>
      </c>
    </row>
    <row r="33" ht="12.75" customHeight="1">
      <c r="A33" s="25" t="s">
        <v>21</v>
      </c>
      <c r="B33" s="26" t="n">
        <f t="shared" si="1"/>
        <v>75</v>
      </c>
      <c r="C33" s="26" t="n">
        <f t="shared" si="2"/>
        <v>12</v>
      </c>
      <c r="D33" s="3" t="n">
        <v>9</v>
      </c>
      <c r="E33" s="4" t="n">
        <v>3</v>
      </c>
      <c r="F33" s="26" t="n">
        <f t="shared" si="4"/>
        <v>63</v>
      </c>
      <c r="G33" s="3" t="n">
        <v>31</v>
      </c>
      <c r="H33" s="3" t="n">
        <v>32</v>
      </c>
    </row>
    <row r="34" ht="12.75" customHeight="1">
      <c r="A34" s="11" t="s">
        <v>9</v>
      </c>
      <c r="B34" s="11"/>
      <c r="C34" s="11"/>
      <c r="D34" s="11"/>
      <c r="E34" s="11"/>
      <c r="F34" s="11"/>
      <c r="G34" s="11"/>
      <c r="H34" s="11"/>
    </row>
    <row r="35" ht="12.75" customHeight="1">
      <c r="A35" s="12" t="s">
        <v>47</v>
      </c>
      <c r="B35" s="12"/>
      <c r="C35" s="12"/>
      <c r="D35" s="12"/>
      <c r="E35" s="12"/>
      <c r="F35" s="12"/>
      <c r="G35" s="12"/>
      <c r="H35" s="12"/>
    </row>
    <row r="36" ht="72" customHeight="1">
      <c r="A36" s="13" t="s">
        <v>48</v>
      </c>
      <c r="B36" s="13"/>
      <c r="C36" s="13"/>
      <c r="D36" s="13"/>
      <c r="E36" s="13"/>
      <c r="F36" s="13"/>
      <c r="G36" s="13"/>
      <c r="H36" s="13"/>
    </row>
    <row r="37" ht="12.75" customHeight="1">
      <c r="A37" s="5"/>
    </row>
    <row r="38" ht="12.75" customHeight="1">
      <c r="A38" s="5"/>
    </row>
  </sheetData>
  <mergeCells count="10">
    <mergeCell ref="A34:H34"/>
    <mergeCell ref="A35:H35"/>
    <mergeCell ref="A36:H36"/>
    <mergeCell ref="A2:F2"/>
    <mergeCell ref="G2:H2"/>
    <mergeCell ref="A3:A5"/>
    <mergeCell ref="B3:B5"/>
    <mergeCell ref="C3:H3"/>
    <mergeCell ref="C4:E4"/>
    <mergeCell ref="F4:H4"/>
  </mergeCells>
  <pageMargins left="0.25" right="0.25" top="0.75" bottom="0.75" header="0.3" footer="0.3"/>
  <pageSetup paperSize="9" scale="90" fitToWidth="0" fitToHeight="0" orientation="landscape" horizontalDpi="1200" verticalDpi="12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PageLayoutView="70" workbookViewId="0"/>
  </sheetViews>
  <sheetFormatPr defaultRowHeight="15.0" baseColWidth="10"/>
  <cols>
    <col min="1" max="1" width="60.33203125" hidden="0" customWidth="1"/>
    <col min="2" max="2" width="11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21" t="s">
        <v>35</v>
      </c>
    </row>
    <row r="2" ht="12.75" customHeight="1">
      <c r="A2" s="8" t="s">
        <v>51</v>
      </c>
      <c r="B2" s="8"/>
      <c r="C2" s="8"/>
      <c r="D2" s="8"/>
      <c r="E2" s="8"/>
      <c r="F2" s="8"/>
      <c r="G2" s="27" t="s">
        <v>0</v>
      </c>
      <c r="H2" s="28"/>
    </row>
    <row r="3" ht="12.75" customHeight="1">
      <c r="A3" s="14" t="s">
        <v>25</v>
      </c>
      <c r="B3" s="17" t="s">
        <v>1</v>
      </c>
      <c r="C3" s="20" t="s">
        <v>33</v>
      </c>
      <c r="D3" s="20"/>
      <c r="E3" s="20"/>
      <c r="F3" s="20"/>
      <c r="G3" s="20"/>
      <c r="H3" s="22"/>
    </row>
    <row r="4" ht="12.75" customHeight="1">
      <c r="A4" s="15"/>
      <c r="B4" s="18"/>
      <c r="C4" s="6" t="s">
        <v>2</v>
      </c>
      <c r="D4" s="6"/>
      <c r="E4" s="6"/>
      <c r="F4" s="6" t="s">
        <v>8</v>
      </c>
      <c r="G4" s="6"/>
      <c r="H4" s="7"/>
    </row>
    <row r="5" ht="12.75" customHeight="1">
      <c r="A5" s="16"/>
      <c r="B5" s="19"/>
      <c r="C5" s="6" t="s">
        <v>3</v>
      </c>
      <c r="D5" s="6" t="s">
        <v>4</v>
      </c>
      <c r="E5" s="6" t="s">
        <v>5</v>
      </c>
      <c r="F5" s="6" t="s">
        <v>3</v>
      </c>
      <c r="G5" s="6" t="s">
        <v>4</v>
      </c>
      <c r="H5" s="7" t="s">
        <v>5</v>
      </c>
    </row>
    <row r="6" ht="12.75" customHeight="1">
      <c r="A6" s="23" t="s">
        <v>30</v>
      </c>
      <c r="B6" s="2" t="n">
        <v>28256.006000000001</v>
      </c>
      <c r="C6" s="2" t="n">
        <v>20067.963</v>
      </c>
      <c r="D6" s="2" t="n">
        <v>8855.9549999999999</v>
      </c>
      <c r="E6" s="2" t="n">
        <v>11212.008</v>
      </c>
      <c r="F6" s="2" t="n">
        <v>8188.0429999999997</v>
      </c>
      <c r="G6" s="2" t="n">
        <v>3359.8240000000001</v>
      </c>
      <c r="H6" s="2" t="n">
        <v>4828.2190000000001</v>
      </c>
      <c r="J6" s="1"/>
      <c r="K6" s="1"/>
      <c r="L6" s="1"/>
      <c r="M6" s="1"/>
      <c r="N6" s="1"/>
      <c r="O6" s="1"/>
      <c r="P6" s="1"/>
    </row>
    <row r="7" ht="12.75" customHeight="1">
      <c r="A7" s="24" t="s">
        <v>27</v>
      </c>
      <c r="B7" s="2" t="n">
        <v>19685</v>
      </c>
      <c r="C7" s="2" t="n">
        <v>13776</v>
      </c>
      <c r="D7" s="2" t="n">
        <v>6209</v>
      </c>
      <c r="E7" s="2" t="n">
        <v>7567</v>
      </c>
      <c r="F7" s="2" t="n">
        <v>5909</v>
      </c>
      <c r="G7" s="2" t="n">
        <v>2437</v>
      </c>
      <c r="H7" s="2" t="n">
        <v>3472</v>
      </c>
      <c r="J7" s="1"/>
      <c r="K7" s="1"/>
      <c r="L7" s="1"/>
      <c r="M7" s="1"/>
      <c r="N7" s="1"/>
      <c r="O7" s="1"/>
      <c r="P7" s="1"/>
    </row>
    <row r="8" ht="12.75" customHeight="1">
      <c r="A8" s="25" t="s">
        <v>6</v>
      </c>
      <c r="B8" s="26" t="n">
        <v>9867</v>
      </c>
      <c r="C8" s="26" t="n">
        <v>6799</v>
      </c>
      <c r="D8" s="26" t="n">
        <v>2331</v>
      </c>
      <c r="E8" s="26" t="n">
        <v>4468</v>
      </c>
      <c r="F8" s="26" t="n">
        <v>3068</v>
      </c>
      <c r="G8" s="26" t="n">
        <v>1099</v>
      </c>
      <c r="H8" s="26" t="n">
        <v>1969</v>
      </c>
      <c r="J8" s="10"/>
      <c r="K8" s="10"/>
      <c r="L8" s="10"/>
      <c r="M8" s="10"/>
      <c r="N8" s="10"/>
      <c r="O8" s="10"/>
      <c r="P8" s="10"/>
    </row>
    <row r="9" ht="12.75" customHeight="1">
      <c r="A9" s="25" t="s">
        <v>10</v>
      </c>
      <c r="B9" s="26" t="n">
        <v>2996</v>
      </c>
      <c r="C9" s="26" t="n">
        <v>2170</v>
      </c>
      <c r="D9" s="26" t="n">
        <v>1583</v>
      </c>
      <c r="E9" s="26" t="n">
        <v>587</v>
      </c>
      <c r="F9" s="26" t="n">
        <v>826</v>
      </c>
      <c r="G9" s="26" t="n">
        <v>448</v>
      </c>
      <c r="H9" s="26" t="n">
        <v>378</v>
      </c>
      <c r="J9" s="10"/>
      <c r="K9" s="10"/>
      <c r="L9" s="10"/>
      <c r="M9" s="10"/>
      <c r="N9" s="10"/>
      <c r="O9" s="10"/>
      <c r="P9" s="10"/>
    </row>
    <row r="10" ht="12.75" customHeight="1">
      <c r="A10" s="25" t="s">
        <v>11</v>
      </c>
      <c r="B10" s="26" t="n">
        <v>1483</v>
      </c>
      <c r="C10" s="26" t="n">
        <v>1106</v>
      </c>
      <c r="D10" s="26" t="n">
        <v>535</v>
      </c>
      <c r="E10" s="26" t="n">
        <v>571</v>
      </c>
      <c r="F10" s="26" t="n">
        <v>377</v>
      </c>
      <c r="G10" s="26" t="n">
        <v>184</v>
      </c>
      <c r="H10" s="26" t="n">
        <v>193</v>
      </c>
      <c r="J10" s="10"/>
      <c r="K10" s="10"/>
      <c r="L10" s="10"/>
      <c r="M10" s="10"/>
      <c r="N10" s="10"/>
      <c r="O10" s="10"/>
      <c r="P10" s="10"/>
    </row>
    <row r="11" ht="12.75" customHeight="1">
      <c r="A11" s="25" t="s">
        <v>12</v>
      </c>
      <c r="B11" s="26" t="n">
        <v>381</v>
      </c>
      <c r="C11" s="26" t="n">
        <v>248</v>
      </c>
      <c r="D11" s="26" t="n">
        <v>46</v>
      </c>
      <c r="E11" s="26" t="n">
        <v>202</v>
      </c>
      <c r="F11" s="26" t="n">
        <v>133</v>
      </c>
      <c r="G11" s="26" t="n">
        <v>23</v>
      </c>
      <c r="H11" s="26" t="n">
        <v>110</v>
      </c>
      <c r="J11" s="10"/>
      <c r="K11" s="10"/>
      <c r="L11" s="10"/>
      <c r="M11" s="10"/>
      <c r="N11" s="10"/>
      <c r="O11" s="10"/>
      <c r="P11" s="10"/>
    </row>
    <row r="12" ht="12.75" customHeight="1">
      <c r="A12" s="25" t="s">
        <v>13</v>
      </c>
      <c r="B12" s="26" t="n">
        <v>3192</v>
      </c>
      <c r="C12" s="26" t="n">
        <v>2288</v>
      </c>
      <c r="D12" s="26" t="n">
        <v>1225</v>
      </c>
      <c r="E12" s="26" t="n">
        <v>1063</v>
      </c>
      <c r="F12" s="26" t="n">
        <v>904</v>
      </c>
      <c r="G12" s="26" t="n">
        <v>444</v>
      </c>
      <c r="H12" s="26" t="n">
        <v>460</v>
      </c>
    </row>
    <row r="13" ht="12.75" customHeight="1">
      <c r="A13" s="25" t="s">
        <v>14</v>
      </c>
      <c r="B13" s="26" t="n">
        <v>986</v>
      </c>
      <c r="C13" s="26" t="n">
        <v>715</v>
      </c>
      <c r="D13" s="26" t="n">
        <v>317</v>
      </c>
      <c r="E13" s="26" t="n">
        <v>398</v>
      </c>
      <c r="F13" s="26" t="n">
        <v>271</v>
      </c>
      <c r="G13" s="26" t="n">
        <v>124</v>
      </c>
      <c r="H13" s="26" t="n">
        <v>147</v>
      </c>
      <c r="J13" s="10"/>
      <c r="K13" s="10"/>
      <c r="L13" s="10"/>
      <c r="M13" s="10"/>
      <c r="N13" s="10"/>
      <c r="O13" s="10"/>
      <c r="P13" s="10"/>
    </row>
    <row r="14" ht="12.75" customHeight="1">
      <c r="A14" s="25" t="s">
        <v>15</v>
      </c>
      <c r="B14" s="26" t="n">
        <v>157</v>
      </c>
      <c r="C14" s="26" t="n">
        <v>100</v>
      </c>
      <c r="D14" s="26" t="n">
        <v>38</v>
      </c>
      <c r="E14" s="26" t="n">
        <v>62</v>
      </c>
      <c r="F14" s="26" t="n">
        <v>57</v>
      </c>
      <c r="G14" s="26" t="n">
        <v>20</v>
      </c>
      <c r="H14" s="26" t="n">
        <v>37</v>
      </c>
      <c r="J14" s="10"/>
      <c r="K14" s="10"/>
      <c r="L14" s="10"/>
      <c r="M14" s="10"/>
      <c r="N14" s="10"/>
      <c r="O14" s="10"/>
      <c r="P14" s="10"/>
    </row>
    <row r="15" ht="12.75" customHeight="1">
      <c r="A15" s="25" t="s">
        <v>16</v>
      </c>
      <c r="B15" s="26" t="n">
        <v>195</v>
      </c>
      <c r="C15" s="26" t="n">
        <v>113</v>
      </c>
      <c r="D15" s="26" t="n">
        <v>39</v>
      </c>
      <c r="E15" s="26" t="n">
        <v>74</v>
      </c>
      <c r="F15" s="26" t="n">
        <v>82</v>
      </c>
      <c r="G15" s="26" t="n">
        <v>28</v>
      </c>
      <c r="H15" s="26" t="n">
        <v>54</v>
      </c>
      <c r="J15" s="10"/>
      <c r="K15" s="10"/>
      <c r="L15" s="10"/>
      <c r="M15" s="10"/>
      <c r="N15" s="10"/>
      <c r="O15" s="10"/>
      <c r="P15" s="10"/>
    </row>
    <row r="16" ht="12.75" customHeight="1">
      <c r="A16" s="25" t="s">
        <v>17</v>
      </c>
      <c r="B16" s="26" t="n">
        <v>428</v>
      </c>
      <c r="C16" s="26" t="n">
        <v>237</v>
      </c>
      <c r="D16" s="26" t="n">
        <v>95</v>
      </c>
      <c r="E16" s="26" t="n">
        <v>142</v>
      </c>
      <c r="F16" s="26" t="n">
        <v>191</v>
      </c>
      <c r="G16" s="26" t="n">
        <v>67</v>
      </c>
      <c r="H16" s="26" t="n">
        <v>124</v>
      </c>
      <c r="J16" s="10"/>
      <c r="K16" s="10"/>
      <c r="L16" s="10"/>
      <c r="M16" s="10"/>
      <c r="N16" s="10"/>
      <c r="O16" s="10"/>
      <c r="P16" s="10"/>
    </row>
    <row r="17" ht="12.75" customHeight="1">
      <c r="A17" s="24" t="s">
        <v>19</v>
      </c>
      <c r="B17" s="2" t="n">
        <v>2354</v>
      </c>
      <c r="C17" s="2" t="n">
        <v>1135</v>
      </c>
      <c r="D17" s="2" t="n">
        <v>300</v>
      </c>
      <c r="E17" s="2" t="n">
        <v>835</v>
      </c>
      <c r="F17" s="2" t="n">
        <v>1219</v>
      </c>
      <c r="G17" s="2" t="n">
        <v>428</v>
      </c>
      <c r="H17" s="2" t="n">
        <v>791</v>
      </c>
      <c r="J17" s="1"/>
      <c r="K17" s="1"/>
      <c r="L17" s="1"/>
      <c r="M17" s="1"/>
      <c r="N17" s="1"/>
      <c r="O17" s="1"/>
      <c r="P17" s="1"/>
    </row>
    <row r="18" ht="12.75" customHeight="1">
      <c r="A18" s="25" t="s">
        <v>43</v>
      </c>
      <c r="B18" s="26" t="n">
        <v>1513</v>
      </c>
      <c r="C18" s="26" t="n">
        <v>987</v>
      </c>
      <c r="D18" s="26" t="n">
        <v>236</v>
      </c>
      <c r="E18" s="26" t="n">
        <v>751</v>
      </c>
      <c r="F18" s="26" t="n">
        <v>526</v>
      </c>
      <c r="G18" s="26" t="n">
        <v>153</v>
      </c>
      <c r="H18" s="26" t="n">
        <v>373</v>
      </c>
      <c r="J18" s="1"/>
      <c r="K18" s="1"/>
      <c r="L18" s="1"/>
      <c r="M18" s="1"/>
      <c r="N18" s="1"/>
      <c r="O18" s="1"/>
      <c r="P18" s="1"/>
    </row>
    <row r="19" ht="12.75" customHeight="1">
      <c r="A19" s="25" t="s">
        <v>52</v>
      </c>
      <c r="B19" s="26" t="n">
        <v>307</v>
      </c>
      <c r="C19" s="26" t="n">
        <v>8</v>
      </c>
      <c r="D19" s="26" t="n">
        <v>2</v>
      </c>
      <c r="E19" s="26" t="n">
        <v>6</v>
      </c>
      <c r="F19" s="26" t="n">
        <v>299</v>
      </c>
      <c r="G19" s="26" t="n">
        <v>118</v>
      </c>
      <c r="H19" s="26" t="n">
        <v>181</v>
      </c>
      <c r="J19" s="1"/>
      <c r="K19" s="1"/>
      <c r="L19" s="1"/>
      <c r="M19" s="1"/>
      <c r="N19" s="1"/>
      <c r="O19" s="1"/>
      <c r="P19" s="1"/>
    </row>
    <row r="20" ht="12.75" customHeight="1">
      <c r="A20" s="25" t="s">
        <v>26</v>
      </c>
      <c r="B20" s="26" t="n">
        <v>20</v>
      </c>
      <c r="C20" s="26" t="n">
        <v>18</v>
      </c>
      <c r="D20" s="26" t="n">
        <v>9</v>
      </c>
      <c r="E20" s="26" t="n">
        <v>9</v>
      </c>
      <c r="F20" s="26" t="n">
        <v>2</v>
      </c>
      <c r="G20" s="3" t="n">
        <v>0</v>
      </c>
      <c r="H20" s="26" t="n">
        <v>2</v>
      </c>
      <c r="J20" s="1"/>
      <c r="K20" s="1"/>
      <c r="L20" s="1"/>
      <c r="M20" s="1"/>
      <c r="N20" s="1"/>
      <c r="O20" s="1"/>
      <c r="P20" s="1"/>
    </row>
    <row r="21" ht="12.75" customHeight="1">
      <c r="A21" s="25" t="s">
        <v>44</v>
      </c>
      <c r="B21" s="26" t="n">
        <v>265</v>
      </c>
      <c r="C21" s="26" t="n">
        <v>60</v>
      </c>
      <c r="D21" s="26" t="n">
        <v>24</v>
      </c>
      <c r="E21" s="26" t="n">
        <v>36</v>
      </c>
      <c r="F21" s="26" t="n">
        <v>205</v>
      </c>
      <c r="G21" s="26" t="n">
        <v>88</v>
      </c>
      <c r="H21" s="26" t="n">
        <v>117</v>
      </c>
      <c r="J21" s="1"/>
      <c r="K21" s="1"/>
      <c r="L21" s="1"/>
      <c r="M21" s="1"/>
      <c r="N21" s="1"/>
      <c r="O21" s="1"/>
      <c r="P21" s="1"/>
    </row>
    <row r="22" ht="12.75" customHeight="1">
      <c r="A22" s="25" t="s">
        <v>28</v>
      </c>
      <c r="B22" s="26" t="n">
        <v>155</v>
      </c>
      <c r="C22" s="26" t="n">
        <v>51</v>
      </c>
      <c r="D22" s="26" t="n">
        <v>24</v>
      </c>
      <c r="E22" s="26" t="n">
        <v>27</v>
      </c>
      <c r="F22" s="26" t="n">
        <v>104</v>
      </c>
      <c r="G22" s="26" t="n">
        <v>38</v>
      </c>
      <c r="H22" s="26" t="n">
        <v>66</v>
      </c>
      <c r="J22" s="1"/>
      <c r="K22" s="1"/>
      <c r="L22" s="1"/>
      <c r="M22" s="1"/>
      <c r="N22" s="1"/>
      <c r="O22" s="1"/>
      <c r="P22" s="1"/>
    </row>
    <row r="23" ht="12.75" customHeight="1">
      <c r="A23" s="25" t="s">
        <v>18</v>
      </c>
      <c r="B23" s="26" t="n">
        <v>94</v>
      </c>
      <c r="C23" s="26" t="n">
        <v>11</v>
      </c>
      <c r="D23" s="26" t="n">
        <v>5</v>
      </c>
      <c r="E23" s="26" t="n">
        <v>6</v>
      </c>
      <c r="F23" s="26" t="n">
        <v>83</v>
      </c>
      <c r="G23" s="26" t="n">
        <v>31</v>
      </c>
      <c r="H23" s="26" t="n">
        <v>52</v>
      </c>
      <c r="J23" s="1"/>
      <c r="K23" s="1"/>
      <c r="L23" s="1"/>
      <c r="M23" s="1"/>
      <c r="N23" s="1"/>
      <c r="O23" s="1"/>
      <c r="P23" s="1"/>
    </row>
    <row r="24" ht="12.75" customHeight="1">
      <c r="A24" s="24" t="s">
        <v>7</v>
      </c>
      <c r="B24" s="2" t="n">
        <v>1071.0060000000001</v>
      </c>
      <c r="C24" s="2" t="n">
        <v>1009.9630000000001</v>
      </c>
      <c r="D24" s="2" t="n">
        <v>190.95500000000001</v>
      </c>
      <c r="E24" s="2" t="n">
        <v>819.00800000000004</v>
      </c>
      <c r="F24" s="2" t="n">
        <v>61.042999999999999</v>
      </c>
      <c r="G24" s="2" t="n">
        <v>9.8239999999999998</v>
      </c>
      <c r="H24" s="2" t="n">
        <v>51.219000000000001</v>
      </c>
      <c r="J24" s="1"/>
      <c r="K24" s="1"/>
      <c r="L24" s="1"/>
      <c r="M24" s="1"/>
      <c r="N24" s="1"/>
      <c r="O24" s="1"/>
      <c r="P24" s="1"/>
    </row>
    <row r="25" ht="12.75" customHeight="1">
      <c r="A25" s="25" t="s">
        <v>39</v>
      </c>
      <c r="B25" s="26" t="n">
        <v>479.34900000000005</v>
      </c>
      <c r="C25" s="26" t="n">
        <v>451.21800000000002</v>
      </c>
      <c r="D25" s="26" t="n">
        <v>104.569</v>
      </c>
      <c r="E25" s="26" t="n">
        <v>346.649</v>
      </c>
      <c r="F25" s="26" t="n">
        <v>28.131</v>
      </c>
      <c r="G25" s="26" t="n">
        <v>7.0730000000000004</v>
      </c>
      <c r="H25" s="26" t="n">
        <v>21.058</v>
      </c>
      <c r="J25" s="1"/>
      <c r="K25" s="1"/>
      <c r="L25" s="1"/>
      <c r="M25" s="1"/>
      <c r="N25" s="1"/>
      <c r="O25" s="1"/>
      <c r="P25" s="1"/>
    </row>
    <row r="26" ht="12.75" customHeight="1">
      <c r="A26" s="25" t="s">
        <v>40</v>
      </c>
      <c r="B26" s="26" t="n">
        <v>482.65699999999998</v>
      </c>
      <c r="C26" s="26" t="n">
        <v>456.745</v>
      </c>
      <c r="D26" s="26" t="n">
        <v>48.386000000000003</v>
      </c>
      <c r="E26" s="26" t="n">
        <v>408.35899999999998</v>
      </c>
      <c r="F26" s="26" t="n">
        <v>25.912000000000003</v>
      </c>
      <c r="G26" s="26" t="n">
        <v>1.7509999999999999</v>
      </c>
      <c r="H26" s="26" t="n">
        <v>24.161000000000001</v>
      </c>
      <c r="J26" s="1"/>
      <c r="K26" s="1"/>
      <c r="L26" s="1"/>
      <c r="M26" s="1"/>
      <c r="N26" s="1"/>
      <c r="O26" s="1"/>
      <c r="P26" s="1"/>
    </row>
    <row r="27" ht="12.75" customHeight="1">
      <c r="A27" s="25" t="s">
        <v>46</v>
      </c>
      <c r="B27" s="26" t="n">
        <v>109</v>
      </c>
      <c r="C27" s="26" t="n">
        <v>102</v>
      </c>
      <c r="D27" s="26" t="n">
        <v>38</v>
      </c>
      <c r="E27" s="26" t="n">
        <v>64</v>
      </c>
      <c r="F27" s="26" t="n">
        <v>7</v>
      </c>
      <c r="G27" s="26" t="n">
        <v>1</v>
      </c>
      <c r="H27" s="26" t="n">
        <v>6</v>
      </c>
      <c r="J27" s="1"/>
      <c r="K27" s="1"/>
      <c r="L27" s="1"/>
      <c r="M27" s="1"/>
      <c r="N27" s="1"/>
      <c r="O27" s="1"/>
      <c r="P27" s="1"/>
    </row>
    <row r="28" ht="12.75" customHeight="1">
      <c r="A28" s="24" t="s">
        <v>20</v>
      </c>
      <c r="B28" s="2" t="n">
        <v>5146</v>
      </c>
      <c r="C28" s="2" t="n">
        <v>4147</v>
      </c>
      <c r="D28" s="2" t="n">
        <v>2156</v>
      </c>
      <c r="E28" s="2" t="n">
        <v>1991</v>
      </c>
      <c r="F28" s="2" t="n">
        <v>999</v>
      </c>
      <c r="G28" s="2" t="n">
        <v>485</v>
      </c>
      <c r="H28" s="2" t="n">
        <v>514</v>
      </c>
    </row>
    <row r="29" ht="12.75" customHeight="1">
      <c r="A29" s="25" t="s">
        <v>29</v>
      </c>
      <c r="B29" s="26" t="n">
        <v>1097</v>
      </c>
      <c r="C29" s="26" t="n">
        <v>925</v>
      </c>
      <c r="D29" s="4" t="n">
        <v>402</v>
      </c>
      <c r="E29" s="4" t="n">
        <v>523</v>
      </c>
      <c r="F29" s="26" t="n">
        <v>172</v>
      </c>
      <c r="G29" s="3" t="n">
        <v>60</v>
      </c>
      <c r="H29" s="3" t="n">
        <v>112</v>
      </c>
    </row>
    <row r="30" ht="12.75" customHeight="1">
      <c r="A30" s="25" t="s">
        <v>24</v>
      </c>
      <c r="B30" s="26" t="n">
        <v>1370</v>
      </c>
      <c r="C30" s="26" t="n">
        <v>1026</v>
      </c>
      <c r="D30" s="4" t="n">
        <v>836</v>
      </c>
      <c r="E30" s="4" t="n">
        <v>190</v>
      </c>
      <c r="F30" s="26" t="n">
        <v>344</v>
      </c>
      <c r="G30" s="3" t="n">
        <v>238</v>
      </c>
      <c r="H30" s="3" t="n">
        <v>106</v>
      </c>
    </row>
    <row r="31" ht="12.75" customHeight="1">
      <c r="A31" s="25" t="s">
        <v>34</v>
      </c>
      <c r="B31" s="26" t="n">
        <v>625</v>
      </c>
      <c r="C31" s="26" t="n">
        <v>440</v>
      </c>
      <c r="D31" s="4" t="n">
        <v>230</v>
      </c>
      <c r="E31" s="4" t="n">
        <v>210</v>
      </c>
      <c r="F31" s="26" t="n">
        <v>185</v>
      </c>
      <c r="G31" s="3" t="n">
        <v>77</v>
      </c>
      <c r="H31" s="3" t="n">
        <v>108</v>
      </c>
    </row>
    <row r="32" ht="12.75" customHeight="1">
      <c r="A32" s="25" t="s">
        <v>23</v>
      </c>
      <c r="B32" s="26" t="n">
        <v>16</v>
      </c>
      <c r="C32" s="26" t="n">
        <v>16</v>
      </c>
      <c r="D32" s="4" t="n">
        <v>16</v>
      </c>
      <c r="E32" s="3" t="n">
        <v>0</v>
      </c>
      <c r="F32" s="3" t="n">
        <v>0</v>
      </c>
      <c r="G32" s="3" t="n">
        <v>0</v>
      </c>
      <c r="H32" s="3" t="n">
        <v>0</v>
      </c>
    </row>
    <row r="33" ht="12.75" customHeight="1">
      <c r="A33" s="25" t="s">
        <v>22</v>
      </c>
      <c r="B33" s="26" t="n">
        <v>1942</v>
      </c>
      <c r="C33" s="26" t="n">
        <v>1729</v>
      </c>
      <c r="D33" s="4" t="n">
        <v>667</v>
      </c>
      <c r="E33" s="4" t="n">
        <v>1062</v>
      </c>
      <c r="F33" s="26" t="n">
        <v>213</v>
      </c>
      <c r="G33" s="3" t="n">
        <v>78</v>
      </c>
      <c r="H33" s="3" t="n">
        <v>135</v>
      </c>
    </row>
    <row r="34" ht="12.75" customHeight="1">
      <c r="A34" s="25" t="s">
        <v>21</v>
      </c>
      <c r="B34" s="26" t="n">
        <v>96</v>
      </c>
      <c r="C34" s="26" t="n">
        <v>11</v>
      </c>
      <c r="D34" s="3" t="n">
        <v>5</v>
      </c>
      <c r="E34" s="4" t="n">
        <v>6</v>
      </c>
      <c r="F34" s="26" t="n">
        <v>85</v>
      </c>
      <c r="G34" s="3" t="n">
        <v>32</v>
      </c>
      <c r="H34" s="3" t="n">
        <v>53</v>
      </c>
    </row>
    <row r="35" ht="12.75" customHeight="1">
      <c r="A35" s="11" t="s">
        <v>9</v>
      </c>
      <c r="B35" s="11"/>
      <c r="C35" s="11"/>
      <c r="D35" s="11"/>
      <c r="E35" s="11"/>
      <c r="F35" s="11"/>
      <c r="G35" s="11"/>
      <c r="H35" s="11"/>
    </row>
    <row r="36" ht="12.75" customHeight="1">
      <c r="A36" s="12" t="s">
        <v>47</v>
      </c>
      <c r="B36" s="12"/>
      <c r="C36" s="12"/>
      <c r="D36" s="12"/>
      <c r="E36" s="12"/>
      <c r="F36" s="12"/>
      <c r="G36" s="12"/>
      <c r="H36" s="12"/>
    </row>
    <row r="37" ht="74.25" customHeight="1">
      <c r="A37" s="13" t="s">
        <v>48</v>
      </c>
      <c r="B37" s="13"/>
      <c r="C37" s="13"/>
      <c r="D37" s="13"/>
      <c r="E37" s="13"/>
      <c r="F37" s="13"/>
      <c r="G37" s="13"/>
      <c r="H37" s="13"/>
    </row>
    <row r="38" ht="12.75" customHeight="1">
      <c r="A38" s="5"/>
    </row>
    <row r="39" ht="12.75" customHeight="1">
      <c r="A39" s="5"/>
    </row>
  </sheetData>
  <mergeCells count="10">
    <mergeCell ref="A35:H35"/>
    <mergeCell ref="A36:H36"/>
    <mergeCell ref="A37:H37"/>
    <mergeCell ref="A2:F2"/>
    <mergeCell ref="G2:H2"/>
    <mergeCell ref="A3:A5"/>
    <mergeCell ref="B3:B5"/>
    <mergeCell ref="C3:H3"/>
    <mergeCell ref="C4:E4"/>
    <mergeCell ref="F4:H4"/>
  </mergeCells>
  <pageMargins left="0.25" right="0.25" top="0.75" bottom="0.75" header="0.3" footer="0.3"/>
  <pageSetup paperSize="9" scale="90" fitToWidth="0" fitToHeight="0" orientation="landscape" horizontalDpi="1200" verticalDpi="12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60.33203125" hidden="0" customWidth="1"/>
    <col min="2" max="2" width="11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21" t="s">
        <v>35</v>
      </c>
    </row>
    <row r="2" ht="12.75" customHeight="1">
      <c r="A2" s="8" t="s">
        <v>53</v>
      </c>
      <c r="B2" s="8"/>
      <c r="C2" s="8"/>
      <c r="D2" s="8"/>
      <c r="E2" s="8"/>
      <c r="F2" s="8"/>
      <c r="G2" s="27" t="s">
        <v>0</v>
      </c>
      <c r="H2" s="28"/>
    </row>
    <row r="3" ht="12.75" customHeight="1">
      <c r="A3" s="14" t="s">
        <v>25</v>
      </c>
      <c r="B3" s="17" t="s">
        <v>1</v>
      </c>
      <c r="C3" s="20" t="s">
        <v>33</v>
      </c>
      <c r="D3" s="20"/>
      <c r="E3" s="20"/>
      <c r="F3" s="20"/>
      <c r="G3" s="20"/>
      <c r="H3" s="22"/>
    </row>
    <row r="4" ht="12.75" customHeight="1">
      <c r="A4" s="15"/>
      <c r="B4" s="18"/>
      <c r="C4" s="6" t="s">
        <v>2</v>
      </c>
      <c r="D4" s="6"/>
      <c r="E4" s="6"/>
      <c r="F4" s="6" t="s">
        <v>8</v>
      </c>
      <c r="G4" s="6"/>
      <c r="H4" s="7"/>
    </row>
    <row r="5" ht="12.75" customHeight="1">
      <c r="A5" s="16"/>
      <c r="B5" s="19"/>
      <c r="C5" s="6" t="s">
        <v>3</v>
      </c>
      <c r="D5" s="6" t="s">
        <v>4</v>
      </c>
      <c r="E5" s="6" t="s">
        <v>5</v>
      </c>
      <c r="F5" s="6" t="s">
        <v>3</v>
      </c>
      <c r="G5" s="6" t="s">
        <v>4</v>
      </c>
      <c r="H5" s="7" t="s">
        <v>5</v>
      </c>
    </row>
    <row r="6" ht="12.75" customHeight="1">
      <c r="A6" s="23" t="s">
        <v>30</v>
      </c>
      <c r="B6" s="2" t="n">
        <f t="shared" ref="B6:H6" si="0">B7+B24+B17+B28</f>
        <v>28930.862000000001</v>
      </c>
      <c r="C6" s="2" t="n">
        <f t="shared" si="0"/>
        <v>20056.184999999998</v>
      </c>
      <c r="D6" s="2" t="n">
        <f t="shared" si="0"/>
        <v>8711.7999999999993</v>
      </c>
      <c r="E6" s="2" t="n">
        <f t="shared" si="0"/>
        <v>11344.385</v>
      </c>
      <c r="F6" s="2" t="n">
        <f t="shared" si="0"/>
        <v>8874.6769999999997</v>
      </c>
      <c r="G6" s="2" t="n">
        <f t="shared" si="0"/>
        <v>3653.4090000000001</v>
      </c>
      <c r="H6" s="2" t="n">
        <f t="shared" si="0"/>
        <v>5221.268</v>
      </c>
      <c r="J6" s="1"/>
      <c r="K6" s="1"/>
      <c r="L6" s="1"/>
      <c r="M6" s="1"/>
      <c r="N6" s="1"/>
      <c r="O6" s="1"/>
      <c r="P6" s="1"/>
    </row>
    <row r="7" ht="12.75" customHeight="1">
      <c r="A7" s="24" t="s">
        <v>27</v>
      </c>
      <c r="B7" s="2" t="n">
        <f>C7+F7</f>
        <v>20070</v>
      </c>
      <c r="C7" s="2" t="n">
        <f>D7+E7</f>
        <v>13637</v>
      </c>
      <c r="D7" s="2" t="n">
        <f>SUM(D8:D16)</f>
        <v>6196</v>
      </c>
      <c r="E7" s="2" t="n">
        <f>SUM(E8:E16)</f>
        <v>7441</v>
      </c>
      <c r="F7" s="2" t="n">
        <f>G7+H7</f>
        <v>6433</v>
      </c>
      <c r="G7" s="2" t="n">
        <f>SUM(G8:G16)</f>
        <v>2689</v>
      </c>
      <c r="H7" s="2" t="n">
        <f>SUM(H8:H16)</f>
        <v>3744</v>
      </c>
      <c r="J7" s="1"/>
      <c r="K7" s="1"/>
      <c r="L7" s="1"/>
      <c r="M7" s="1"/>
      <c r="N7" s="1"/>
      <c r="O7" s="1"/>
      <c r="P7" s="1"/>
    </row>
    <row r="8" ht="12.75" customHeight="1">
      <c r="A8" s="25" t="s">
        <v>6</v>
      </c>
      <c r="B8" s="26" t="n">
        <f t="shared" ref="B8:B34" si="1">C8+F8</f>
        <v>9564</v>
      </c>
      <c r="C8" s="26" t="n">
        <f t="shared" ref="C8:C34" si="2">D8+E8</f>
        <v>6387</v>
      </c>
      <c r="D8" s="26" t="n">
        <v>2154</v>
      </c>
      <c r="E8" s="26" t="n">
        <v>4233</v>
      </c>
      <c r="F8" s="26" t="n">
        <f t="shared" ref="F8:F34" si="3">G8+H8</f>
        <v>3177</v>
      </c>
      <c r="G8" s="26" t="n">
        <v>1119</v>
      </c>
      <c r="H8" s="26" t="n">
        <v>2058</v>
      </c>
      <c r="J8" s="10"/>
      <c r="K8" s="10"/>
      <c r="L8" s="10"/>
      <c r="M8" s="10"/>
      <c r="N8" s="10"/>
      <c r="O8" s="10"/>
      <c r="P8" s="10"/>
    </row>
    <row r="9" ht="12.75" customHeight="1">
      <c r="A9" s="25" t="s">
        <v>10</v>
      </c>
      <c r="B9" s="26" t="n">
        <f t="shared" si="1"/>
        <v>3181</v>
      </c>
      <c r="C9" s="26" t="n">
        <f t="shared" si="2"/>
        <v>2284</v>
      </c>
      <c r="D9" s="26" t="n">
        <v>1629</v>
      </c>
      <c r="E9" s="26" t="n">
        <v>655</v>
      </c>
      <c r="F9" s="26" t="n">
        <f t="shared" si="3"/>
        <v>897</v>
      </c>
      <c r="G9" s="26" t="n">
        <v>510</v>
      </c>
      <c r="H9" s="26" t="n">
        <v>387</v>
      </c>
      <c r="J9" s="10"/>
      <c r="K9" s="10"/>
      <c r="L9" s="10"/>
      <c r="M9" s="10"/>
      <c r="N9" s="10"/>
      <c r="O9" s="10"/>
      <c r="P9" s="10"/>
    </row>
    <row r="10" ht="12.75" customHeight="1">
      <c r="A10" s="25" t="s">
        <v>11</v>
      </c>
      <c r="B10" s="26" t="n">
        <f t="shared" si="1"/>
        <v>1333</v>
      </c>
      <c r="C10" s="26" t="n">
        <f t="shared" si="2"/>
        <v>945</v>
      </c>
      <c r="D10" s="26" t="n">
        <v>443</v>
      </c>
      <c r="E10" s="26" t="n">
        <v>502</v>
      </c>
      <c r="F10" s="26" t="n">
        <f t="shared" si="3"/>
        <v>388</v>
      </c>
      <c r="G10" s="26" t="n">
        <v>165</v>
      </c>
      <c r="H10" s="26" t="n">
        <v>223</v>
      </c>
      <c r="J10" s="10"/>
      <c r="K10" s="10"/>
      <c r="L10" s="10"/>
      <c r="M10" s="10"/>
      <c r="N10" s="10"/>
      <c r="O10" s="10"/>
      <c r="P10" s="10"/>
    </row>
    <row r="11" ht="12.75" customHeight="1">
      <c r="A11" s="25" t="s">
        <v>12</v>
      </c>
      <c r="B11" s="26" t="n">
        <f t="shared" si="1"/>
        <v>349</v>
      </c>
      <c r="C11" s="26" t="n">
        <f t="shared" si="2"/>
        <v>225</v>
      </c>
      <c r="D11" s="26" t="n">
        <v>33</v>
      </c>
      <c r="E11" s="26" t="n">
        <v>192</v>
      </c>
      <c r="F11" s="26" t="n">
        <f t="shared" si="3"/>
        <v>124</v>
      </c>
      <c r="G11" s="26" t="n">
        <v>30</v>
      </c>
      <c r="H11" s="26" t="n">
        <v>94</v>
      </c>
      <c r="J11" s="10"/>
      <c r="K11" s="10"/>
      <c r="L11" s="10"/>
      <c r="M11" s="10"/>
      <c r="N11" s="10"/>
      <c r="O11" s="10"/>
      <c r="P11" s="10"/>
    </row>
    <row r="12" ht="12.75" customHeight="1">
      <c r="A12" s="25" t="s">
        <v>13</v>
      </c>
      <c r="B12" s="26" t="n">
        <f t="shared" si="1"/>
        <v>3772</v>
      </c>
      <c r="C12" s="26" t="n">
        <f t="shared" si="2"/>
        <v>2655</v>
      </c>
      <c r="D12" s="26" t="n">
        <v>1431</v>
      </c>
      <c r="E12" s="26" t="n">
        <v>1224</v>
      </c>
      <c r="F12" s="26" t="n">
        <f t="shared" si="3"/>
        <v>1117</v>
      </c>
      <c r="G12" s="26" t="n">
        <v>584</v>
      </c>
      <c r="H12" s="26" t="n">
        <v>533</v>
      </c>
    </row>
    <row r="13" ht="12.75" customHeight="1">
      <c r="A13" s="25" t="s">
        <v>14</v>
      </c>
      <c r="B13" s="26" t="n">
        <f t="shared" si="1"/>
        <v>961</v>
      </c>
      <c r="C13" s="26" t="n">
        <f t="shared" si="2"/>
        <v>718</v>
      </c>
      <c r="D13" s="26" t="n">
        <v>320</v>
      </c>
      <c r="E13" s="26" t="n">
        <v>398</v>
      </c>
      <c r="F13" s="26" t="n">
        <f t="shared" si="3"/>
        <v>243</v>
      </c>
      <c r="G13" s="26" t="n">
        <v>115</v>
      </c>
      <c r="H13" s="26" t="n">
        <v>128</v>
      </c>
      <c r="J13" s="10"/>
      <c r="K13" s="10"/>
      <c r="L13" s="10"/>
      <c r="M13" s="10"/>
      <c r="N13" s="10"/>
      <c r="O13" s="10"/>
      <c r="P13" s="10"/>
    </row>
    <row r="14" ht="12.75" customHeight="1">
      <c r="A14" s="25" t="s">
        <v>15</v>
      </c>
      <c r="B14" s="26" t="n">
        <f t="shared" si="1"/>
        <v>164</v>
      </c>
      <c r="C14" s="26" t="n">
        <f t="shared" si="2"/>
        <v>75</v>
      </c>
      <c r="D14" s="26" t="n">
        <v>25</v>
      </c>
      <c r="E14" s="26" t="n">
        <v>50</v>
      </c>
      <c r="F14" s="26" t="n">
        <f t="shared" si="3"/>
        <v>89</v>
      </c>
      <c r="G14" s="26" t="n">
        <v>26</v>
      </c>
      <c r="H14" s="26" t="n">
        <v>63</v>
      </c>
      <c r="J14" s="10"/>
      <c r="K14" s="10"/>
      <c r="L14" s="10"/>
      <c r="M14" s="10"/>
      <c r="N14" s="10"/>
      <c r="O14" s="10"/>
      <c r="P14" s="10"/>
    </row>
    <row r="15" ht="12.75" customHeight="1">
      <c r="A15" s="25" t="s">
        <v>16</v>
      </c>
      <c r="B15" s="26" t="n">
        <f t="shared" si="1"/>
        <v>281</v>
      </c>
      <c r="C15" s="26" t="n">
        <f t="shared" si="2"/>
        <v>129</v>
      </c>
      <c r="D15" s="26" t="n">
        <v>66</v>
      </c>
      <c r="E15" s="26" t="n">
        <v>63</v>
      </c>
      <c r="F15" s="26" t="n">
        <f t="shared" si="3"/>
        <v>152</v>
      </c>
      <c r="G15" s="26" t="n">
        <v>46</v>
      </c>
      <c r="H15" s="26" t="n">
        <v>106</v>
      </c>
      <c r="J15" s="10"/>
      <c r="K15" s="10"/>
      <c r="L15" s="10"/>
      <c r="M15" s="10"/>
      <c r="N15" s="10"/>
      <c r="O15" s="10"/>
      <c r="P15" s="10"/>
    </row>
    <row r="16" ht="12.75" customHeight="1">
      <c r="A16" s="25" t="s">
        <v>17</v>
      </c>
      <c r="B16" s="26" t="n">
        <f t="shared" si="1"/>
        <v>465</v>
      </c>
      <c r="C16" s="26" t="n">
        <f t="shared" si="2"/>
        <v>219</v>
      </c>
      <c r="D16" s="26" t="n">
        <v>95</v>
      </c>
      <c r="E16" s="26" t="n">
        <v>124</v>
      </c>
      <c r="F16" s="26" t="n">
        <f t="shared" si="3"/>
        <v>246</v>
      </c>
      <c r="G16" s="26" t="n">
        <v>94</v>
      </c>
      <c r="H16" s="26" t="n">
        <v>152</v>
      </c>
      <c r="J16" s="10"/>
      <c r="K16" s="10"/>
      <c r="L16" s="10"/>
      <c r="M16" s="10"/>
      <c r="N16" s="10"/>
      <c r="O16" s="10"/>
      <c r="P16" s="10"/>
    </row>
    <row r="17" ht="12.75" customHeight="1">
      <c r="A17" s="24" t="s">
        <v>19</v>
      </c>
      <c r="B17" s="2" t="n">
        <f t="shared" si="1"/>
        <v>2436</v>
      </c>
      <c r="C17" s="2" t="n">
        <f t="shared" si="2"/>
        <v>1131</v>
      </c>
      <c r="D17" s="2" t="n">
        <f>SUM(D18:D23)</f>
        <v>284</v>
      </c>
      <c r="E17" s="2" t="n">
        <f>SUM(E18:E23)</f>
        <v>847</v>
      </c>
      <c r="F17" s="2" t="n">
        <f t="shared" si="3"/>
        <v>1305</v>
      </c>
      <c r="G17" s="2" t="n">
        <f>SUM(G18:G23)</f>
        <v>456</v>
      </c>
      <c r="H17" s="2" t="n">
        <f>SUM(H18:H23)</f>
        <v>849</v>
      </c>
      <c r="J17" s="1"/>
      <c r="K17" s="1"/>
      <c r="L17" s="1"/>
      <c r="M17" s="1"/>
      <c r="N17" s="1"/>
      <c r="O17" s="1"/>
      <c r="P17" s="1"/>
    </row>
    <row r="18" ht="12.75" customHeight="1">
      <c r="A18" s="25" t="s">
        <v>52</v>
      </c>
      <c r="B18" s="26" t="n">
        <f t="shared" si="1"/>
        <v>393</v>
      </c>
      <c r="C18" s="26" t="n">
        <f t="shared" si="2"/>
        <v>10</v>
      </c>
      <c r="D18" s="26" t="n">
        <v>2</v>
      </c>
      <c r="E18" s="26" t="n">
        <v>8</v>
      </c>
      <c r="F18" s="26" t="n">
        <f t="shared" si="3"/>
        <v>383</v>
      </c>
      <c r="G18" s="26" t="n">
        <v>167</v>
      </c>
      <c r="H18" s="26" t="n">
        <v>216</v>
      </c>
      <c r="J18" s="1"/>
      <c r="K18" s="1"/>
      <c r="L18" s="1"/>
      <c r="M18" s="1"/>
      <c r="N18" s="1"/>
      <c r="O18" s="1"/>
      <c r="P18" s="1"/>
    </row>
    <row r="19" ht="12.75" customHeight="1">
      <c r="A19" s="25" t="s">
        <v>26</v>
      </c>
      <c r="B19" s="26" t="n">
        <f t="shared" si="1"/>
        <v>13</v>
      </c>
      <c r="C19" s="26" t="n">
        <f t="shared" si="2"/>
        <v>7</v>
      </c>
      <c r="D19" s="26" t="n">
        <v>3</v>
      </c>
      <c r="E19" s="26" t="n">
        <v>4</v>
      </c>
      <c r="F19" s="26" t="n">
        <f t="shared" si="3"/>
        <v>6</v>
      </c>
      <c r="G19" s="26" t="n">
        <v>3</v>
      </c>
      <c r="H19" s="26" t="n">
        <v>3</v>
      </c>
      <c r="J19" s="1"/>
      <c r="K19" s="1"/>
      <c r="L19" s="1"/>
      <c r="M19" s="1"/>
      <c r="N19" s="1"/>
      <c r="O19" s="1"/>
      <c r="P19" s="1"/>
    </row>
    <row r="20" ht="12.75" customHeight="1">
      <c r="A20" s="25" t="s">
        <v>44</v>
      </c>
      <c r="B20" s="26" t="n">
        <f t="shared" si="1"/>
        <v>246</v>
      </c>
      <c r="C20" s="26" t="n">
        <f t="shared" si="2"/>
        <v>60</v>
      </c>
      <c r="D20" s="26" t="n">
        <v>13</v>
      </c>
      <c r="E20" s="26" t="n">
        <v>47</v>
      </c>
      <c r="F20" s="26" t="n">
        <f t="shared" si="3"/>
        <v>186</v>
      </c>
      <c r="G20" s="3" t="n">
        <v>69</v>
      </c>
      <c r="H20" s="26" t="n">
        <v>117</v>
      </c>
      <c r="J20" s="1"/>
      <c r="K20" s="1"/>
      <c r="L20" s="1"/>
      <c r="M20" s="1"/>
      <c r="N20" s="1"/>
      <c r="O20" s="1"/>
      <c r="P20" s="1"/>
    </row>
    <row r="21" ht="12.75" customHeight="1">
      <c r="A21" s="25" t="s">
        <v>28</v>
      </c>
      <c r="B21" s="26" t="n">
        <f t="shared" si="1"/>
        <v>149</v>
      </c>
      <c r="C21" s="26" t="n">
        <f t="shared" si="2"/>
        <v>54</v>
      </c>
      <c r="D21" s="26" t="n">
        <v>23</v>
      </c>
      <c r="E21" s="26" t="n">
        <v>31</v>
      </c>
      <c r="F21" s="26" t="n">
        <f t="shared" si="3"/>
        <v>95</v>
      </c>
      <c r="G21" s="26" t="n">
        <v>33</v>
      </c>
      <c r="H21" s="26" t="n">
        <v>62</v>
      </c>
      <c r="J21" s="1"/>
      <c r="K21" s="1"/>
      <c r="L21" s="1"/>
      <c r="M21" s="1"/>
      <c r="N21" s="1"/>
      <c r="O21" s="1"/>
      <c r="P21" s="1"/>
    </row>
    <row r="22" ht="12.75" customHeight="1">
      <c r="A22" s="25" t="s">
        <v>43</v>
      </c>
      <c r="B22" s="26" t="n">
        <f t="shared" si="1"/>
        <v>1536</v>
      </c>
      <c r="C22" s="26" t="n">
        <f t="shared" si="2"/>
        <v>981</v>
      </c>
      <c r="D22" s="26" t="n">
        <v>234</v>
      </c>
      <c r="E22" s="26" t="n">
        <v>747</v>
      </c>
      <c r="F22" s="26" t="n">
        <f t="shared" si="3"/>
        <v>555</v>
      </c>
      <c r="G22" s="26" t="n">
        <v>153</v>
      </c>
      <c r="H22" s="26" t="n">
        <v>402</v>
      </c>
      <c r="J22" s="1"/>
      <c r="K22" s="1"/>
      <c r="L22" s="1"/>
      <c r="M22" s="1"/>
      <c r="N22" s="1"/>
      <c r="O22" s="1"/>
      <c r="P22" s="1"/>
    </row>
    <row r="23" ht="12.75" customHeight="1">
      <c r="A23" s="25" t="s">
        <v>18</v>
      </c>
      <c r="B23" s="26" t="n">
        <f t="shared" si="1"/>
        <v>99</v>
      </c>
      <c r="C23" s="26" t="n">
        <f t="shared" si="2"/>
        <v>19</v>
      </c>
      <c r="D23" s="26" t="n">
        <v>9</v>
      </c>
      <c r="E23" s="26" t="n">
        <v>10</v>
      </c>
      <c r="F23" s="26" t="n">
        <f t="shared" si="3"/>
        <v>80</v>
      </c>
      <c r="G23" s="26" t="n">
        <v>31</v>
      </c>
      <c r="H23" s="26" t="n">
        <v>49</v>
      </c>
      <c r="J23" s="1"/>
      <c r="K23" s="1"/>
      <c r="L23" s="1"/>
      <c r="M23" s="1"/>
      <c r="N23" s="1"/>
      <c r="O23" s="1"/>
      <c r="P23" s="1"/>
    </row>
    <row r="24" ht="12.75" customHeight="1">
      <c r="A24" s="24" t="s">
        <v>7</v>
      </c>
      <c r="B24" s="2" t="n">
        <f t="shared" si="1"/>
        <v>1058.8619999999999</v>
      </c>
      <c r="C24" s="2" t="n">
        <f t="shared" si="2"/>
        <v>997.18499999999995</v>
      </c>
      <c r="D24" s="2" t="n">
        <f>SUM(D25:D27)</f>
        <v>189.79999999999998</v>
      </c>
      <c r="E24" s="2" t="n">
        <f>SUM(E25:E27)</f>
        <v>807.38499999999999</v>
      </c>
      <c r="F24" s="2" t="n">
        <f t="shared" si="3"/>
        <v>61.677</v>
      </c>
      <c r="G24" s="2" t="n">
        <f>SUM(G25:G27)</f>
        <v>10.408999999999999</v>
      </c>
      <c r="H24" s="2" t="n">
        <f>SUM(H25:H27)</f>
        <v>51.268000000000001</v>
      </c>
      <c r="J24" s="1"/>
      <c r="K24" s="1"/>
      <c r="L24" s="1"/>
      <c r="M24" s="1"/>
      <c r="N24" s="1"/>
      <c r="O24" s="1"/>
      <c r="P24" s="1"/>
    </row>
    <row r="25" ht="12.75" customHeight="1">
      <c r="A25" s="25" t="s">
        <v>39</v>
      </c>
      <c r="B25" s="26" t="n">
        <f t="shared" si="1"/>
        <v>531.59900000000005</v>
      </c>
      <c r="C25" s="26" t="n">
        <f t="shared" si="2"/>
        <v>495.53300000000002</v>
      </c>
      <c r="D25" s="26" t="n">
        <v>121.56699999999999</v>
      </c>
      <c r="E25" s="26" t="n">
        <v>373.96600000000001</v>
      </c>
      <c r="F25" s="26" t="n">
        <f t="shared" si="3"/>
        <v>36.066000000000003</v>
      </c>
      <c r="G25" s="26" t="n">
        <v>7.7459999999999996</v>
      </c>
      <c r="H25" s="26" t="n">
        <v>28.32</v>
      </c>
      <c r="J25" s="1"/>
      <c r="K25" s="1"/>
      <c r="L25" s="1"/>
      <c r="M25" s="1"/>
      <c r="N25" s="1"/>
      <c r="O25" s="1"/>
      <c r="P25" s="1"/>
    </row>
    <row r="26" ht="12.75" customHeight="1">
      <c r="A26" s="25" t="s">
        <v>40</v>
      </c>
      <c r="B26" s="26" t="n">
        <f t="shared" si="1"/>
        <v>439.26299999999998</v>
      </c>
      <c r="C26" s="26" t="n">
        <f t="shared" si="2"/>
        <v>424.65199999999999</v>
      </c>
      <c r="D26" s="26" t="n">
        <v>45.232999999999997</v>
      </c>
      <c r="E26" s="26" t="n">
        <v>379.41899999999998</v>
      </c>
      <c r="F26" s="26" t="n">
        <f t="shared" si="3"/>
        <v>14.611000000000001</v>
      </c>
      <c r="G26" s="26" t="n">
        <v>1.663</v>
      </c>
      <c r="H26" s="26" t="n">
        <v>12.948</v>
      </c>
      <c r="J26" s="1"/>
      <c r="K26" s="1"/>
      <c r="L26" s="1"/>
      <c r="M26" s="1"/>
      <c r="N26" s="1"/>
      <c r="O26" s="1"/>
      <c r="P26" s="1"/>
    </row>
    <row r="27" ht="12.75" customHeight="1">
      <c r="A27" s="25" t="s">
        <v>46</v>
      </c>
      <c r="B27" s="26" t="n">
        <f t="shared" si="1"/>
        <v>88</v>
      </c>
      <c r="C27" s="26" t="n">
        <f t="shared" si="2"/>
        <v>77</v>
      </c>
      <c r="D27" s="26" t="n">
        <v>23</v>
      </c>
      <c r="E27" s="26" t="n">
        <v>54</v>
      </c>
      <c r="F27" s="26" t="n">
        <f t="shared" si="3"/>
        <v>11</v>
      </c>
      <c r="G27" s="26" t="n">
        <v>1</v>
      </c>
      <c r="H27" s="26" t="n">
        <v>10</v>
      </c>
      <c r="J27" s="1"/>
      <c r="K27" s="1"/>
      <c r="L27" s="1"/>
      <c r="M27" s="1"/>
      <c r="N27" s="1"/>
      <c r="O27" s="1"/>
      <c r="P27" s="1"/>
    </row>
    <row r="28" ht="12.75" customHeight="1">
      <c r="A28" s="24" t="s">
        <v>20</v>
      </c>
      <c r="B28" s="2" t="n">
        <f>C28+F28</f>
        <v>5366</v>
      </c>
      <c r="C28" s="2" t="n">
        <f t="shared" si="2"/>
        <v>4291</v>
      </c>
      <c r="D28" s="2" t="n">
        <f>SUM(D29:D34)</f>
        <v>2042</v>
      </c>
      <c r="E28" s="2" t="n">
        <f>SUM(E29:E34)</f>
        <v>2249</v>
      </c>
      <c r="F28" s="2" t="n">
        <f t="shared" si="3"/>
        <v>1075</v>
      </c>
      <c r="G28" s="2" t="n">
        <f>SUM(G29:G34)</f>
        <v>498</v>
      </c>
      <c r="H28" s="2" t="n">
        <f>SUM(H29:H34)</f>
        <v>577</v>
      </c>
    </row>
    <row r="29" ht="12.75" customHeight="1">
      <c r="A29" s="25" t="s">
        <v>29</v>
      </c>
      <c r="B29" s="26" t="n">
        <f t="shared" si="1"/>
        <v>1177</v>
      </c>
      <c r="C29" s="26" t="n">
        <f t="shared" si="2"/>
        <v>983</v>
      </c>
      <c r="D29" s="4" t="n">
        <v>431</v>
      </c>
      <c r="E29" s="4" t="n">
        <v>552</v>
      </c>
      <c r="F29" s="26" t="n">
        <f t="shared" si="3"/>
        <v>194</v>
      </c>
      <c r="G29" s="3" t="n">
        <v>62</v>
      </c>
      <c r="H29" s="3" t="n">
        <v>132</v>
      </c>
    </row>
    <row r="30" ht="12.75" customHeight="1">
      <c r="A30" s="25" t="s">
        <v>54</v>
      </c>
      <c r="B30" s="26" t="n">
        <f t="shared" si="1"/>
        <v>775</v>
      </c>
      <c r="C30" s="26" t="n">
        <f t="shared" si="2"/>
        <v>567</v>
      </c>
      <c r="D30" s="4" t="n">
        <v>264</v>
      </c>
      <c r="E30" s="4" t="n">
        <v>303</v>
      </c>
      <c r="F30" s="26" t="n">
        <f t="shared" si="3"/>
        <v>208</v>
      </c>
      <c r="G30" s="3" t="n">
        <v>96</v>
      </c>
      <c r="H30" s="3" t="n">
        <v>112</v>
      </c>
    </row>
    <row r="31" ht="12.75" customHeight="1">
      <c r="A31" s="25" t="s">
        <v>55</v>
      </c>
      <c r="B31" s="26" t="n">
        <f t="shared" si="1"/>
        <v>0</v>
      </c>
      <c r="C31" s="26" t="n">
        <f t="shared" si="2"/>
        <v>0</v>
      </c>
      <c r="D31" s="4" t="n">
        <v>0</v>
      </c>
      <c r="E31" s="4" t="n">
        <v>0</v>
      </c>
      <c r="F31" s="26" t="n">
        <f t="shared" si="3"/>
        <v>0</v>
      </c>
      <c r="G31" s="3" t="n">
        <v>0</v>
      </c>
      <c r="H31" s="3" t="n">
        <v>0</v>
      </c>
    </row>
    <row r="32" ht="12.75" customHeight="1">
      <c r="A32" s="25" t="s">
        <v>22</v>
      </c>
      <c r="B32" s="26" t="n">
        <f t="shared" si="1"/>
        <v>1852</v>
      </c>
      <c r="C32" s="26" t="n">
        <f t="shared" si="2"/>
        <v>1852</v>
      </c>
      <c r="D32" s="4" t="n">
        <v>642</v>
      </c>
      <c r="E32" s="3" t="n">
        <v>1210</v>
      </c>
      <c r="F32" s="3" t="n">
        <v>0</v>
      </c>
      <c r="G32" s="3" t="n">
        <v>107</v>
      </c>
      <c r="H32" s="3" t="n">
        <v>186</v>
      </c>
    </row>
    <row r="33" ht="12.75" customHeight="1">
      <c r="A33" s="25" t="s">
        <v>21</v>
      </c>
      <c r="B33" s="26" t="n">
        <f t="shared" si="1"/>
        <v>96</v>
      </c>
      <c r="C33" s="26" t="n">
        <f t="shared" si="2"/>
        <v>23</v>
      </c>
      <c r="D33" s="4" t="n">
        <v>9</v>
      </c>
      <c r="E33" s="4" t="n">
        <v>14</v>
      </c>
      <c r="F33" s="26" t="n">
        <f t="shared" si="3"/>
        <v>73</v>
      </c>
      <c r="G33" s="3" t="n">
        <v>30</v>
      </c>
      <c r="H33" s="3" t="n">
        <v>43</v>
      </c>
    </row>
    <row r="34" ht="12.75" customHeight="1">
      <c r="A34" s="25" t="s">
        <v>24</v>
      </c>
      <c r="B34" s="26" t="n">
        <f t="shared" si="1"/>
        <v>1173</v>
      </c>
      <c r="C34" s="26" t="n">
        <f t="shared" si="2"/>
        <v>866</v>
      </c>
      <c r="D34" s="3" t="n">
        <v>696</v>
      </c>
      <c r="E34" s="4" t="n">
        <v>170</v>
      </c>
      <c r="F34" s="26" t="n">
        <f t="shared" si="3"/>
        <v>307</v>
      </c>
      <c r="G34" s="3" t="n">
        <v>203</v>
      </c>
      <c r="H34" s="3" t="n">
        <v>104</v>
      </c>
    </row>
    <row r="35" ht="12.75" customHeight="1">
      <c r="A35" s="11" t="s">
        <v>9</v>
      </c>
      <c r="B35" s="11"/>
      <c r="C35" s="11"/>
      <c r="D35" s="11"/>
      <c r="E35" s="11"/>
      <c r="F35" s="11"/>
      <c r="G35" s="11"/>
      <c r="H35" s="11"/>
    </row>
    <row r="36" ht="12.75" customHeight="1">
      <c r="A36" s="12" t="s">
        <v>47</v>
      </c>
      <c r="B36" s="12"/>
      <c r="C36" s="12"/>
      <c r="D36" s="12"/>
      <c r="E36" s="12"/>
      <c r="F36" s="12"/>
      <c r="G36" s="12"/>
      <c r="H36" s="12"/>
    </row>
    <row r="37" ht="75" customHeight="1">
      <c r="A37" s="13" t="s">
        <v>48</v>
      </c>
      <c r="B37" s="13"/>
      <c r="C37" s="13"/>
      <c r="D37" s="13"/>
      <c r="E37" s="13"/>
      <c r="F37" s="13"/>
      <c r="G37" s="13"/>
      <c r="H37" s="13"/>
    </row>
    <row r="38" ht="12.75" customHeight="1">
      <c r="A38" s="5"/>
    </row>
    <row r="39" ht="12.75" customHeight="1">
      <c r="A39" s="5"/>
    </row>
    <row r="41" ht="12.75" customHeight="1">
      <c r="A41" s="25"/>
    </row>
    <row r="42" ht="12.75" customHeight="1">
      <c r="A42" s="25"/>
    </row>
    <row r="43" ht="12.75" customHeight="1">
      <c r="A43" s="25"/>
    </row>
    <row r="44" ht="12.75" customHeight="1">
      <c r="A44" s="25"/>
    </row>
    <row r="45" ht="12.75" customHeight="1">
      <c r="A45" s="25"/>
    </row>
    <row r="46" ht="12.75" customHeight="1">
      <c r="A46" s="25"/>
    </row>
  </sheetData>
  <mergeCells count="10">
    <mergeCell ref="A35:H35"/>
    <mergeCell ref="A36:H36"/>
    <mergeCell ref="A37:H37"/>
    <mergeCell ref="A2:F2"/>
    <mergeCell ref="G2:H2"/>
    <mergeCell ref="A3:A5"/>
    <mergeCell ref="B3:B5"/>
    <mergeCell ref="C3:H3"/>
    <mergeCell ref="C4:E4"/>
    <mergeCell ref="F4:H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60.33203125" hidden="0" customWidth="1"/>
    <col min="2" max="2" width="11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>
      <c r="A1" s="21" t="s">
        <v>35</v>
      </c>
    </row>
    <row r="2" ht="16.5" customHeight="1">
      <c r="A2" s="8" t="s">
        <v>56</v>
      </c>
      <c r="B2" s="8"/>
      <c r="C2" s="8"/>
      <c r="D2" s="8"/>
      <c r="E2" s="8"/>
      <c r="F2" s="8"/>
      <c r="G2" s="27" t="s">
        <v>0</v>
      </c>
      <c r="H2" s="28"/>
    </row>
    <row r="3">
      <c r="A3" s="31" t="s">
        <v>25</v>
      </c>
      <c r="B3" s="34" t="s">
        <v>1</v>
      </c>
      <c r="C3" s="37" t="s">
        <v>33</v>
      </c>
      <c r="D3" s="37"/>
      <c r="E3" s="37"/>
      <c r="F3" s="37"/>
      <c r="G3" s="37"/>
      <c r="H3" s="38"/>
    </row>
    <row r="4">
      <c r="A4" s="32"/>
      <c r="B4" s="35"/>
      <c r="C4" s="29" t="s">
        <v>2</v>
      </c>
      <c r="D4" s="29"/>
      <c r="E4" s="29"/>
      <c r="F4" s="29" t="s">
        <v>8</v>
      </c>
      <c r="G4" s="29"/>
      <c r="H4" s="30"/>
    </row>
    <row r="5">
      <c r="A5" s="33"/>
      <c r="B5" s="36"/>
      <c r="C5" s="29" t="s">
        <v>3</v>
      </c>
      <c r="D5" s="29" t="s">
        <v>4</v>
      </c>
      <c r="E5" s="29" t="s">
        <v>5</v>
      </c>
      <c r="F5" s="29" t="s">
        <v>3</v>
      </c>
      <c r="G5" s="29" t="s">
        <v>4</v>
      </c>
      <c r="H5" s="30" t="s">
        <v>5</v>
      </c>
    </row>
    <row r="6" ht="12" customHeight="1">
      <c r="A6" s="23" t="s">
        <v>30</v>
      </c>
      <c r="B6" s="2" t="n">
        <v>30564.398000000001</v>
      </c>
      <c r="C6" s="2" t="n">
        <v>20822.021000000001</v>
      </c>
      <c r="D6" s="2" t="n">
        <v>8918.737000000001</v>
      </c>
      <c r="E6" s="2" t="n">
        <v>11903.284</v>
      </c>
      <c r="F6" s="2" t="n">
        <v>9742.3770000000004</v>
      </c>
      <c r="G6" s="2" t="n">
        <v>4006.7049999999999</v>
      </c>
      <c r="H6" s="2" t="n">
        <v>5735.6719999999996</v>
      </c>
      <c r="J6" s="1"/>
      <c r="K6" s="1"/>
      <c r="L6" s="1"/>
      <c r="M6" s="1"/>
      <c r="N6" s="1"/>
      <c r="O6" s="1"/>
      <c r="P6" s="1"/>
    </row>
    <row r="7" ht="12" customHeight="1">
      <c r="A7" s="24" t="s">
        <v>27</v>
      </c>
      <c r="B7" s="2" t="n">
        <v>20759</v>
      </c>
      <c r="C7" s="2" t="n">
        <v>13820</v>
      </c>
      <c r="D7" s="2" t="n">
        <v>6118</v>
      </c>
      <c r="E7" s="2" t="n">
        <v>7702</v>
      </c>
      <c r="F7" s="2" t="n">
        <v>6939</v>
      </c>
      <c r="G7" s="2" t="n">
        <v>2893</v>
      </c>
      <c r="H7" s="2" t="n">
        <v>4046</v>
      </c>
      <c r="J7" s="1"/>
      <c r="K7" s="1"/>
      <c r="L7" s="1"/>
      <c r="M7" s="1"/>
      <c r="N7" s="1"/>
      <c r="O7" s="1"/>
      <c r="P7" s="1"/>
    </row>
    <row r="8">
      <c r="A8" s="25" t="s">
        <v>6</v>
      </c>
      <c r="B8" s="26" t="n">
        <v>9973</v>
      </c>
      <c r="C8" s="26" t="n">
        <v>6576</v>
      </c>
      <c r="D8" s="26" t="n">
        <v>2160</v>
      </c>
      <c r="E8" s="26" t="n">
        <v>4416</v>
      </c>
      <c r="F8" s="26" t="n">
        <v>3397</v>
      </c>
      <c r="G8" s="26" t="n">
        <v>1182</v>
      </c>
      <c r="H8" s="26" t="n">
        <v>2215</v>
      </c>
      <c r="J8" s="10"/>
      <c r="K8" s="10"/>
      <c r="L8" s="10"/>
      <c r="M8" s="10"/>
      <c r="N8" s="10"/>
      <c r="O8" s="10"/>
      <c r="P8" s="10"/>
    </row>
    <row r="9">
      <c r="A9" s="25" t="s">
        <v>10</v>
      </c>
      <c r="B9" s="26" t="n">
        <v>3078</v>
      </c>
      <c r="C9" s="26" t="n">
        <v>2167</v>
      </c>
      <c r="D9" s="26" t="n">
        <v>1580</v>
      </c>
      <c r="E9" s="26" t="n">
        <v>587</v>
      </c>
      <c r="F9" s="26" t="n">
        <v>911</v>
      </c>
      <c r="G9" s="26" t="n">
        <v>528</v>
      </c>
      <c r="H9" s="26" t="n">
        <v>383</v>
      </c>
      <c r="J9" s="10"/>
      <c r="K9" s="10"/>
      <c r="L9" s="10"/>
      <c r="M9" s="10"/>
      <c r="N9" s="10"/>
      <c r="O9" s="10"/>
      <c r="P9" s="10"/>
    </row>
    <row r="10">
      <c r="A10" s="25" t="s">
        <v>11</v>
      </c>
      <c r="B10" s="26" t="n">
        <v>1367</v>
      </c>
      <c r="C10" s="26" t="n">
        <v>945</v>
      </c>
      <c r="D10" s="26" t="n">
        <v>458</v>
      </c>
      <c r="E10" s="26" t="n">
        <v>487</v>
      </c>
      <c r="F10" s="26" t="n">
        <v>422</v>
      </c>
      <c r="G10" s="26" t="n">
        <v>173</v>
      </c>
      <c r="H10" s="26" t="n">
        <v>249</v>
      </c>
      <c r="J10" s="10"/>
      <c r="K10" s="10"/>
      <c r="L10" s="10"/>
      <c r="M10" s="10"/>
      <c r="N10" s="10"/>
      <c r="O10" s="10"/>
      <c r="P10" s="10"/>
    </row>
    <row r="11">
      <c r="A11" s="25" t="s">
        <v>12</v>
      </c>
      <c r="B11" s="26" t="n">
        <v>363</v>
      </c>
      <c r="C11" s="26" t="n">
        <v>251</v>
      </c>
      <c r="D11" s="26" t="n">
        <v>52</v>
      </c>
      <c r="E11" s="26" t="n">
        <v>199</v>
      </c>
      <c r="F11" s="26" t="n">
        <v>112</v>
      </c>
      <c r="G11" s="26" t="n">
        <v>30</v>
      </c>
      <c r="H11" s="26" t="n">
        <v>82</v>
      </c>
      <c r="J11" s="10"/>
      <c r="K11" s="10"/>
      <c r="L11" s="10"/>
      <c r="M11" s="10"/>
      <c r="N11" s="10"/>
      <c r="O11" s="10"/>
      <c r="P11" s="10"/>
    </row>
    <row r="12">
      <c r="A12" s="25" t="s">
        <v>13</v>
      </c>
      <c r="B12" s="26" t="n">
        <v>3993</v>
      </c>
      <c r="C12" s="26" t="n">
        <v>2650</v>
      </c>
      <c r="D12" s="26" t="n">
        <v>1393</v>
      </c>
      <c r="E12" s="26" t="n">
        <v>1257</v>
      </c>
      <c r="F12" s="26" t="n">
        <v>1343</v>
      </c>
      <c r="G12" s="26" t="n">
        <v>670</v>
      </c>
      <c r="H12" s="26" t="n">
        <v>673</v>
      </c>
    </row>
    <row r="13">
      <c r="A13" s="25" t="s">
        <v>14</v>
      </c>
      <c r="B13" s="26" t="n">
        <v>1110</v>
      </c>
      <c r="C13" s="26" t="n">
        <v>826</v>
      </c>
      <c r="D13" s="26" t="n">
        <v>326</v>
      </c>
      <c r="E13" s="26" t="n">
        <v>500</v>
      </c>
      <c r="F13" s="26" t="n">
        <v>284</v>
      </c>
      <c r="G13" s="26" t="n">
        <v>130</v>
      </c>
      <c r="H13" s="26" t="n">
        <v>154</v>
      </c>
      <c r="J13" s="10"/>
      <c r="K13" s="10"/>
      <c r="L13" s="10"/>
      <c r="M13" s="10"/>
      <c r="N13" s="10"/>
      <c r="O13" s="10"/>
      <c r="P13" s="10"/>
    </row>
    <row r="14">
      <c r="A14" s="25" t="s">
        <v>15</v>
      </c>
      <c r="B14" s="26" t="n">
        <v>158</v>
      </c>
      <c r="C14" s="26" t="n">
        <v>71</v>
      </c>
      <c r="D14" s="26" t="n">
        <v>27</v>
      </c>
      <c r="E14" s="26" t="n">
        <v>44</v>
      </c>
      <c r="F14" s="26" t="n">
        <v>87</v>
      </c>
      <c r="G14" s="26" t="n">
        <v>27</v>
      </c>
      <c r="H14" s="26" t="n">
        <v>60</v>
      </c>
      <c r="J14" s="10"/>
      <c r="K14" s="10"/>
      <c r="L14" s="10"/>
      <c r="M14" s="10"/>
      <c r="N14" s="10"/>
      <c r="O14" s="10"/>
      <c r="P14" s="10"/>
    </row>
    <row r="15">
      <c r="A15" s="25" t="s">
        <v>16</v>
      </c>
      <c r="B15" s="26" t="n">
        <v>283</v>
      </c>
      <c r="C15" s="26" t="n">
        <v>131</v>
      </c>
      <c r="D15" s="26" t="n">
        <v>45</v>
      </c>
      <c r="E15" s="26" t="n">
        <v>86</v>
      </c>
      <c r="F15" s="26" t="n">
        <v>152</v>
      </c>
      <c r="G15" s="26" t="n">
        <v>44</v>
      </c>
      <c r="H15" s="26" t="n">
        <v>108</v>
      </c>
      <c r="J15" s="10"/>
      <c r="K15" s="10"/>
      <c r="L15" s="10"/>
      <c r="M15" s="10"/>
      <c r="N15" s="10"/>
      <c r="O15" s="10"/>
      <c r="P15" s="10"/>
    </row>
    <row r="16">
      <c r="A16" s="25" t="s">
        <v>17</v>
      </c>
      <c r="B16" s="26" t="n">
        <v>434</v>
      </c>
      <c r="C16" s="26" t="n">
        <v>203</v>
      </c>
      <c r="D16" s="26" t="n">
        <v>77</v>
      </c>
      <c r="E16" s="26" t="n">
        <v>126</v>
      </c>
      <c r="F16" s="26" t="n">
        <v>231</v>
      </c>
      <c r="G16" s="26" t="n">
        <v>109</v>
      </c>
      <c r="H16" s="26" t="n">
        <v>122</v>
      </c>
      <c r="J16" s="10"/>
      <c r="K16" s="10"/>
      <c r="L16" s="10"/>
      <c r="M16" s="10"/>
      <c r="N16" s="10"/>
      <c r="O16" s="10"/>
      <c r="P16" s="10"/>
    </row>
    <row r="17" ht="12" customHeight="1">
      <c r="A17" s="24" t="s">
        <v>19</v>
      </c>
      <c r="B17" s="2" t="n">
        <v>2817</v>
      </c>
      <c r="C17" s="2" t="n">
        <v>1247</v>
      </c>
      <c r="D17" s="2" t="n">
        <v>382</v>
      </c>
      <c r="E17" s="2" t="n">
        <v>865</v>
      </c>
      <c r="F17" s="2" t="n">
        <v>1570</v>
      </c>
      <c r="G17" s="2" t="n">
        <v>524</v>
      </c>
      <c r="H17" s="2" t="n">
        <v>1046</v>
      </c>
      <c r="J17" s="1"/>
      <c r="K17" s="1"/>
      <c r="L17" s="1"/>
      <c r="M17" s="1"/>
      <c r="N17" s="1"/>
      <c r="O17" s="1"/>
      <c r="P17" s="1"/>
    </row>
    <row r="18" ht="12" customHeight="1">
      <c r="A18" s="25" t="s">
        <v>52</v>
      </c>
      <c r="B18" s="26" t="n">
        <v>596</v>
      </c>
      <c r="C18" s="26" t="n">
        <v>15</v>
      </c>
      <c r="D18" s="26" t="n">
        <v>8</v>
      </c>
      <c r="E18" s="26" t="n">
        <v>7</v>
      </c>
      <c r="F18" s="26" t="n">
        <v>581</v>
      </c>
      <c r="G18" s="26" t="n">
        <v>221</v>
      </c>
      <c r="H18" s="26" t="n">
        <v>360</v>
      </c>
      <c r="J18" s="1"/>
      <c r="K18" s="1"/>
      <c r="L18" s="1"/>
      <c r="M18" s="1"/>
      <c r="N18" s="1"/>
      <c r="O18" s="1"/>
      <c r="P18" s="1"/>
    </row>
    <row r="19" ht="12" customHeight="1">
      <c r="A19" s="25" t="s">
        <v>26</v>
      </c>
      <c r="B19" s="26" t="n">
        <v>23</v>
      </c>
      <c r="C19" s="26" t="n">
        <v>16</v>
      </c>
      <c r="D19" s="26" t="n">
        <v>8</v>
      </c>
      <c r="E19" s="26" t="n">
        <v>8</v>
      </c>
      <c r="F19" s="26" t="n">
        <v>7</v>
      </c>
      <c r="G19" s="26" t="n">
        <v>5</v>
      </c>
      <c r="H19" s="26" t="n">
        <v>2</v>
      </c>
      <c r="J19" s="1"/>
      <c r="K19" s="1"/>
      <c r="L19" s="1"/>
      <c r="M19" s="1"/>
      <c r="N19" s="1"/>
      <c r="O19" s="1"/>
      <c r="P19" s="1"/>
    </row>
    <row r="20" ht="12" customHeight="1">
      <c r="A20" s="25" t="s">
        <v>44</v>
      </c>
      <c r="B20" s="26" t="n">
        <v>178</v>
      </c>
      <c r="C20" s="26" t="n">
        <v>27</v>
      </c>
      <c r="D20" s="26" t="n">
        <v>15</v>
      </c>
      <c r="E20" s="26" t="n">
        <v>12</v>
      </c>
      <c r="F20" s="26" t="n">
        <v>151</v>
      </c>
      <c r="G20" s="3" t="n">
        <v>48</v>
      </c>
      <c r="H20" s="26" t="n">
        <v>103</v>
      </c>
      <c r="J20" s="1"/>
      <c r="K20" s="1"/>
      <c r="L20" s="1"/>
      <c r="M20" s="1"/>
      <c r="N20" s="1"/>
      <c r="O20" s="1"/>
      <c r="P20" s="1"/>
    </row>
    <row r="21" ht="12" customHeight="1">
      <c r="A21" s="25" t="s">
        <v>28</v>
      </c>
      <c r="B21" s="26" t="n">
        <v>153</v>
      </c>
      <c r="C21" s="26" t="n">
        <v>43</v>
      </c>
      <c r="D21" s="26" t="n">
        <v>22</v>
      </c>
      <c r="E21" s="26" t="n">
        <v>21</v>
      </c>
      <c r="F21" s="26" t="n">
        <v>110</v>
      </c>
      <c r="G21" s="26" t="n">
        <v>47</v>
      </c>
      <c r="H21" s="26" t="n">
        <v>63</v>
      </c>
      <c r="J21" s="1"/>
      <c r="K21" s="1"/>
      <c r="L21" s="1"/>
      <c r="M21" s="1"/>
      <c r="N21" s="1"/>
      <c r="O21" s="1"/>
      <c r="P21" s="1"/>
    </row>
    <row r="22" ht="12" customHeight="1">
      <c r="A22" s="25" t="s">
        <v>43</v>
      </c>
      <c r="B22" s="26" t="n">
        <v>1806</v>
      </c>
      <c r="C22" s="26" t="n">
        <v>1138</v>
      </c>
      <c r="D22" s="26" t="n">
        <v>327</v>
      </c>
      <c r="E22" s="26" t="n">
        <v>811</v>
      </c>
      <c r="F22" s="26" t="n">
        <v>668</v>
      </c>
      <c r="G22" s="26" t="n">
        <v>180</v>
      </c>
      <c r="H22" s="26" t="n">
        <v>488</v>
      </c>
      <c r="J22" s="1"/>
      <c r="K22" s="1"/>
      <c r="L22" s="1"/>
      <c r="M22" s="1"/>
      <c r="N22" s="1"/>
      <c r="O22" s="1"/>
      <c r="P22" s="1"/>
    </row>
    <row r="23" ht="12" customHeight="1">
      <c r="A23" s="25" t="s">
        <v>18</v>
      </c>
      <c r="B23" s="26" t="n">
        <v>61</v>
      </c>
      <c r="C23" s="26" t="n">
        <v>8</v>
      </c>
      <c r="D23" s="26" t="n">
        <v>2</v>
      </c>
      <c r="E23" s="26" t="n">
        <v>6</v>
      </c>
      <c r="F23" s="26" t="n">
        <v>53</v>
      </c>
      <c r="G23" s="26" t="n">
        <v>23</v>
      </c>
      <c r="H23" s="26" t="n">
        <v>30</v>
      </c>
      <c r="J23" s="1"/>
      <c r="K23" s="1"/>
      <c r="L23" s="1"/>
      <c r="M23" s="1"/>
      <c r="N23" s="1"/>
      <c r="O23" s="1"/>
      <c r="P23" s="1"/>
    </row>
    <row r="24" ht="12" customHeight="1">
      <c r="A24" s="24" t="s">
        <v>7</v>
      </c>
      <c r="B24" s="2" t="n">
        <v>1277.3979999999999</v>
      </c>
      <c r="C24" s="2" t="n">
        <v>1204.021</v>
      </c>
      <c r="D24" s="2" t="n">
        <v>255.73699999999999</v>
      </c>
      <c r="E24" s="2" t="n">
        <v>948.28399999999999</v>
      </c>
      <c r="F24" s="2" t="n">
        <v>73.37700000000001</v>
      </c>
      <c r="G24" s="2" t="n">
        <v>15.705</v>
      </c>
      <c r="H24" s="2" t="n">
        <v>57.672000000000004</v>
      </c>
      <c r="J24" s="1"/>
      <c r="K24" s="1"/>
      <c r="L24" s="1"/>
      <c r="M24" s="1"/>
      <c r="N24" s="1"/>
      <c r="O24" s="1"/>
      <c r="P24" s="1"/>
    </row>
    <row r="25" ht="12" customHeight="1">
      <c r="A25" s="25" t="s">
        <v>39</v>
      </c>
      <c r="B25" s="26" t="n">
        <v>711.95600000000002</v>
      </c>
      <c r="C25" s="26" t="n">
        <v>657.24900000000002</v>
      </c>
      <c r="D25" s="26" t="n">
        <v>170.905</v>
      </c>
      <c r="E25" s="26" t="n">
        <v>486.34399999999999</v>
      </c>
      <c r="F25" s="26" t="n">
        <v>54.707000000000001</v>
      </c>
      <c r="G25" s="26" t="n">
        <v>13.653</v>
      </c>
      <c r="H25" s="26" t="n">
        <v>41.054000000000002</v>
      </c>
      <c r="J25" s="1"/>
      <c r="K25" s="1"/>
      <c r="L25" s="1"/>
      <c r="M25" s="1"/>
      <c r="N25" s="1"/>
      <c r="O25" s="1"/>
      <c r="P25" s="1"/>
    </row>
    <row r="26" ht="12" customHeight="1">
      <c r="A26" s="25" t="s">
        <v>40</v>
      </c>
      <c r="B26" s="26" t="n">
        <v>439.44200000000001</v>
      </c>
      <c r="C26" s="26" t="n">
        <v>426.77199999999999</v>
      </c>
      <c r="D26" s="26" t="n">
        <v>51.832000000000001</v>
      </c>
      <c r="E26" s="26" t="n">
        <v>374.94</v>
      </c>
      <c r="F26" s="26" t="n">
        <v>12.67</v>
      </c>
      <c r="G26" s="26" t="n">
        <v>2.052</v>
      </c>
      <c r="H26" s="26" t="n">
        <v>10.618</v>
      </c>
      <c r="J26" s="1"/>
      <c r="K26" s="1"/>
      <c r="L26" s="1"/>
      <c r="M26" s="1"/>
      <c r="N26" s="1"/>
      <c r="O26" s="1"/>
      <c r="P26" s="1"/>
    </row>
    <row r="27" ht="12" customHeight="1">
      <c r="A27" s="25" t="s">
        <v>46</v>
      </c>
      <c r="B27" s="26" t="n">
        <v>126</v>
      </c>
      <c r="C27" s="26" t="n">
        <v>120</v>
      </c>
      <c r="D27" s="26" t="n">
        <v>33</v>
      </c>
      <c r="E27" s="26" t="n">
        <v>87</v>
      </c>
      <c r="F27" s="26" t="n">
        <v>6</v>
      </c>
      <c r="G27" s="10" t="n">
        <v>0</v>
      </c>
      <c r="H27" s="26" t="n">
        <v>6</v>
      </c>
      <c r="J27" s="1"/>
      <c r="K27" s="1"/>
      <c r="L27" s="1"/>
      <c r="M27" s="1"/>
      <c r="N27" s="1"/>
      <c r="O27" s="1"/>
      <c r="P27" s="1"/>
    </row>
    <row r="28" ht="12" customHeight="1">
      <c r="A28" s="24" t="s">
        <v>20</v>
      </c>
      <c r="B28" s="2" t="n">
        <v>5711</v>
      </c>
      <c r="C28" s="2" t="n">
        <v>4551</v>
      </c>
      <c r="D28" s="2" t="n">
        <v>2163</v>
      </c>
      <c r="E28" s="2" t="n">
        <v>2388</v>
      </c>
      <c r="F28" s="2" t="n">
        <v>1160</v>
      </c>
      <c r="G28" s="2" t="n">
        <v>574</v>
      </c>
      <c r="H28" s="2" t="n">
        <v>586</v>
      </c>
    </row>
    <row r="29">
      <c r="A29" s="25" t="s">
        <v>29</v>
      </c>
      <c r="B29" s="26" t="n">
        <v>1203</v>
      </c>
      <c r="C29" s="26" t="n">
        <v>1023</v>
      </c>
      <c r="D29" s="4" t="n">
        <v>434</v>
      </c>
      <c r="E29" s="4" t="n">
        <v>589</v>
      </c>
      <c r="F29" s="26" t="n">
        <v>180</v>
      </c>
      <c r="G29" s="3" t="n">
        <v>73</v>
      </c>
      <c r="H29" s="3" t="n">
        <v>107</v>
      </c>
    </row>
    <row r="30">
      <c r="A30" s="25" t="s">
        <v>54</v>
      </c>
      <c r="B30" s="26" t="n">
        <v>716</v>
      </c>
      <c r="C30" s="26" t="n">
        <v>483</v>
      </c>
      <c r="D30" s="4" t="n">
        <v>222</v>
      </c>
      <c r="E30" s="4" t="n">
        <v>261</v>
      </c>
      <c r="F30" s="26" t="n">
        <v>233</v>
      </c>
      <c r="G30" s="3" t="n">
        <v>106</v>
      </c>
      <c r="H30" s="3" t="n">
        <v>127</v>
      </c>
    </row>
    <row r="31">
      <c r="A31" s="25" t="s">
        <v>55</v>
      </c>
      <c r="B31" s="26" t="n">
        <v>18</v>
      </c>
      <c r="C31" s="26" t="n">
        <v>18</v>
      </c>
      <c r="D31" s="4" t="n">
        <v>17</v>
      </c>
      <c r="E31" s="4" t="n">
        <v>1</v>
      </c>
      <c r="F31" s="10" t="n">
        <v>0</v>
      </c>
      <c r="G31" s="10" t="n">
        <v>0</v>
      </c>
      <c r="H31" s="10" t="n">
        <v>0</v>
      </c>
    </row>
    <row r="32">
      <c r="A32" s="25" t="s">
        <v>22</v>
      </c>
      <c r="B32" s="26" t="n">
        <v>1976</v>
      </c>
      <c r="C32" s="26" t="n">
        <v>1976</v>
      </c>
      <c r="D32" s="4" t="n">
        <v>655</v>
      </c>
      <c r="E32" s="3" t="n">
        <v>1321</v>
      </c>
      <c r="F32" s="10" t="n">
        <v>0</v>
      </c>
      <c r="G32" s="3" t="n">
        <v>115</v>
      </c>
      <c r="H32" s="3" t="n">
        <v>192</v>
      </c>
    </row>
    <row r="33">
      <c r="A33" s="25" t="s">
        <v>21</v>
      </c>
      <c r="B33" s="26" t="n">
        <v>94</v>
      </c>
      <c r="C33" s="26" t="n">
        <v>21</v>
      </c>
      <c r="D33" s="4" t="n">
        <v>10</v>
      </c>
      <c r="E33" s="4" t="n">
        <v>11</v>
      </c>
      <c r="F33" s="26" t="n">
        <v>73</v>
      </c>
      <c r="G33" s="3" t="n">
        <v>35</v>
      </c>
      <c r="H33" s="3" t="n">
        <v>38</v>
      </c>
    </row>
    <row r="34">
      <c r="A34" s="25" t="s">
        <v>24</v>
      </c>
      <c r="B34" s="26" t="n">
        <v>1397</v>
      </c>
      <c r="C34" s="26" t="n">
        <v>1030</v>
      </c>
      <c r="D34" s="3" t="n">
        <v>825</v>
      </c>
      <c r="E34" s="4" t="n">
        <v>205</v>
      </c>
      <c r="F34" s="26" t="n">
        <v>367</v>
      </c>
      <c r="G34" s="3" t="n">
        <v>245</v>
      </c>
      <c r="H34" s="3" t="n">
        <v>122</v>
      </c>
    </row>
    <row r="35" ht="15" customHeight="1">
      <c r="A35" s="11" t="s">
        <v>9</v>
      </c>
      <c r="B35" s="11"/>
      <c r="C35" s="11"/>
      <c r="D35" s="11"/>
      <c r="E35" s="11"/>
      <c r="F35" s="11"/>
      <c r="G35" s="11"/>
      <c r="H35" s="11"/>
    </row>
    <row r="36" ht="18.75" customHeight="1">
      <c r="A36" s="12" t="s">
        <v>47</v>
      </c>
      <c r="B36" s="12"/>
      <c r="C36" s="12"/>
      <c r="D36" s="12"/>
      <c r="E36" s="12"/>
      <c r="F36" s="12"/>
      <c r="G36" s="12"/>
      <c r="H36" s="12"/>
    </row>
    <row r="37" ht="76.5" customHeight="1">
      <c r="A37" s="13" t="s">
        <v>48</v>
      </c>
      <c r="B37" s="13"/>
      <c r="C37" s="13"/>
      <c r="D37" s="13"/>
      <c r="E37" s="13"/>
      <c r="F37" s="13"/>
      <c r="G37" s="13"/>
      <c r="H37" s="13"/>
    </row>
    <row r="38">
      <c r="A38" s="5"/>
    </row>
    <row r="39">
      <c r="A39" s="5"/>
    </row>
    <row r="41">
      <c r="A41" s="25"/>
    </row>
    <row r="42">
      <c r="A42" s="25"/>
    </row>
    <row r="43">
      <c r="A43" s="25"/>
    </row>
    <row r="44">
      <c r="A44" s="25"/>
    </row>
    <row r="45">
      <c r="A45" s="25"/>
    </row>
    <row r="46">
      <c r="A46" s="25"/>
    </row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</sheetData>
  <mergeCells count="10">
    <mergeCell ref="A35:H35"/>
    <mergeCell ref="A36:H36"/>
    <mergeCell ref="A37:H37"/>
    <mergeCell ref="A2:F2"/>
    <mergeCell ref="G2:H2"/>
    <mergeCell ref="A3:A5"/>
    <mergeCell ref="B3:B5"/>
    <mergeCell ref="C3:H3"/>
    <mergeCell ref="C4:E4"/>
    <mergeCell ref="F4:H4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cp:lastPrinted>2019-10-14T11:29:08Z</cp:lastPrinted>
  <dcterms:created xsi:type="dcterms:W3CDTF">2012-08-06T07:47:33Z</dcterms:created>
  <dcterms:modified xsi:type="dcterms:W3CDTF">2025-12-01T15:51:56Z</dcterms:modified>
</cp:coreProperties>
</file>