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08" yWindow="336" windowWidth="22860" windowHeight="12240" firstSheet="0" activeTab="14"/>
  </bookViews>
  <sheets>
    <sheet name="2009-2010" sheetId="2" state="visible" r:id="rId1"/>
    <sheet name="2010-2011" sheetId="1" state="visible" r:id="rId2"/>
    <sheet name="2011-2012" sheetId="3" state="visible" r:id="rId3"/>
    <sheet name="2012-2013" sheetId="4" state="visible" r:id="rId4"/>
    <sheet name="2013-14" sheetId="5" state="visible" r:id="rId5"/>
    <sheet name="2014-15" sheetId="6" state="visible" r:id="rId6"/>
    <sheet name="2015-16" sheetId="7" state="visible" r:id="rId7"/>
    <sheet name="2016-17" sheetId="8" state="visible" r:id="rId8"/>
    <sheet name="2017-18" sheetId="9" state="visible" r:id="rId9"/>
    <sheet name="2018-19" sheetId="10" state="visible" r:id="rId10"/>
    <sheet name="2019-20" sheetId="11" state="visible" r:id="rId11"/>
    <sheet name="2020-21" sheetId="12" state="visible" r:id="rId12"/>
    <sheet name="2021-22" sheetId="13" state="visible" r:id="rId13"/>
    <sheet name="2022-23" sheetId="14" state="visible" r:id="rId14"/>
    <sheet name="2023-24" sheetId="15" state="visible" r:id="rId15"/>
  </sheets>
  <definedNames>
    <definedName name="_46f33c45_STF_Fuss_1_CN1" localSheetId="0">#REF!</definedName>
    <definedName name="_46f33c45_STF_Fuss_1_CN1" localSheetId="2">#REF!</definedName>
    <definedName name="_46f33c45_STF_Fuss_1_CN1" localSheetId="9">#REF!</definedName>
    <definedName name="_46f33c45_STF_Fuss_1_CN1" localSheetId="12">#REF!</definedName>
    <definedName name="_46f33c45_STF_Fuss_1_CN1">#REF!</definedName>
    <definedName name="_46f33c45_STF_Gesamtsumme_1_CN1" localSheetId="0">#REF!</definedName>
    <definedName name="_46f33c45_STF_Gesamtsumme_1_CN1" localSheetId="2">#REF!</definedName>
    <definedName name="_46f33c45_STF_Gesamtsumme_1_CN1" localSheetId="9">#REF!</definedName>
    <definedName name="_46f33c45_STF_Gesamtsumme_1_CN1" localSheetId="12">#REF!</definedName>
    <definedName name="_46f33c45_STF_Gesamtsumme_1_CN1">#REF!</definedName>
    <definedName name="_46f33c45_STF_Koerper_1_CN1" localSheetId="0">#REF!,#REF!</definedName>
    <definedName name="_46f33c45_STF_Koerper_1_CN1" localSheetId="2">#REF!,#REF!</definedName>
    <definedName name="_46f33c45_STF_Koerper_1_CN1" localSheetId="9">#REF!,#REF!</definedName>
    <definedName name="_46f33c45_STF_Koerper_1_CN1" localSheetId="12">#REF!,#REF!</definedName>
    <definedName name="_46f33c45_STF_Koerper_1_CN1">#REF!,#REF!</definedName>
    <definedName name="_46f33c45_STF_Tabellenkopf_1_CN1" localSheetId="0">#REF!</definedName>
    <definedName name="_46f33c45_STF_Tabellenkopf_1_CN1" localSheetId="2">#REF!</definedName>
    <definedName name="_46f33c45_STF_Tabellenkopf_1_CN1" localSheetId="9">#REF!</definedName>
    <definedName name="_46f33c45_STF_Tabellenkopf_1_CN1" localSheetId="12">#REF!</definedName>
    <definedName name="_46f33c45_STF_Tabellenkopf_1_CN1">#REF!</definedName>
    <definedName name="_46f33c45_STF_Tabellenkopf_1_CN2" localSheetId="0">#REF!</definedName>
    <definedName name="_46f33c45_STF_Tabellenkopf_1_CN2" localSheetId="2">#REF!</definedName>
    <definedName name="_46f33c45_STF_Tabellenkopf_1_CN2" localSheetId="9">#REF!</definedName>
    <definedName name="_46f33c45_STF_Tabellenkopf_1_CN2" localSheetId="12">#REF!</definedName>
    <definedName name="_46f33c45_STF_Tabellenkopf_1_CN2">#REF!</definedName>
    <definedName name="_46f33c45_STF_Titel_1_CN1" localSheetId="0">#REF!</definedName>
    <definedName name="_46f33c45_STF_Titel_1_CN1" localSheetId="2">#REF!</definedName>
    <definedName name="_46f33c45_STF_Titel_1_CN1" localSheetId="9">#REF!</definedName>
    <definedName name="_46f33c45_STF_Titel_1_CN1" localSheetId="12">#REF!</definedName>
    <definedName name="_46f33c45_STF_Titel_1_CN1">#REF!</definedName>
    <definedName name="_46f33c45_STF_Titel_1_CN2" localSheetId="0">#REF!</definedName>
    <definedName name="_46f33c45_STF_Titel_1_CN2" localSheetId="2">#REF!</definedName>
    <definedName name="_46f33c45_STF_Titel_1_CN2" localSheetId="9">#REF!</definedName>
    <definedName name="_46f33c45_STF_Titel_1_CN2">#REF!</definedName>
    <definedName name="_46f33c45_STF_Titel_1_CN3" localSheetId="0">#REF!</definedName>
    <definedName name="_46f33c45_STF_Titel_1_CN3" localSheetId="2">#REF!</definedName>
    <definedName name="_46f33c45_STF_Titel_1_CN3" localSheetId="9">#REF!</definedName>
    <definedName name="_46f33c45_STF_Titel_1_CN3">#REF!</definedName>
    <definedName name="_46f33c45_STF_Vorspalte_1_CN1" localSheetId="0">#REF!</definedName>
    <definedName name="_46f33c45_STF_Vorspalte_1_CN1" localSheetId="2">#REF!</definedName>
    <definedName name="_46f33c45_STF_Vorspalte_1_CN1" localSheetId="9">#REF!</definedName>
    <definedName name="_46f33c45_STF_Vorspalte_1_CN1">#REF!</definedName>
    <definedName name="_46f33c45_STF_Zwischensumme_1_CN1" localSheetId="0">#REF!</definedName>
    <definedName name="_46f33c45_STF_Zwischensumme_1_CN1" localSheetId="2">#REF!</definedName>
    <definedName name="_46f33c45_STF_Zwischensumme_1_CN1" localSheetId="9">#REF!</definedName>
    <definedName name="_46f33c45_STF_Zwischensumme_1_CN1">#REF!</definedName>
    <definedName name="_46f33c45_STF_Zwischenueberschrift_1_CN1" localSheetId="0">#REF!,#REF!</definedName>
    <definedName name="_46f33c45_STF_Zwischenueberschrift_1_CN1" localSheetId="2">#REF!,#REF!</definedName>
    <definedName name="_46f33c45_STF_Zwischenueberschrift_1_CN1" localSheetId="9">#REF!,#REF!</definedName>
    <definedName name="_46f33c45_STF_Zwischenueberschrift_1_CN1" localSheetId="12">#REF!,#REF!</definedName>
    <definedName name="_46f33c45_STF_Zwischenueberschrift_1_CN1">#REF!,#REF!</definedName>
    <definedName name="_d0cffe9d_STF_Fuss_1_CN1" localSheetId="0">#REF!</definedName>
    <definedName name="_d0cffe9d_STF_Fuss_1_CN1" localSheetId="2">#REF!</definedName>
    <definedName name="_d0cffe9d_STF_Fuss_1_CN1" localSheetId="9">#REF!</definedName>
    <definedName name="_d0cffe9d_STF_Fuss_1_CN1" localSheetId="12">#REF!</definedName>
    <definedName name="_d0cffe9d_STF_Fuss_1_CN1">#REF!</definedName>
    <definedName name="_d0cffe9d_STF_Gesamtsumme_1_CN1" localSheetId="0">#REF!</definedName>
    <definedName name="_d0cffe9d_STF_Gesamtsumme_1_CN1" localSheetId="2">#REF!</definedName>
    <definedName name="_d0cffe9d_STF_Gesamtsumme_1_CN1" localSheetId="9">#REF!</definedName>
    <definedName name="_d0cffe9d_STF_Gesamtsumme_1_CN1" localSheetId="12">#REF!</definedName>
    <definedName name="_d0cffe9d_STF_Gesamtsumme_1_CN1">#REF!</definedName>
    <definedName name="_d0cffe9d_STF_Koerper_1_CN1" localSheetId="0">#REF!</definedName>
    <definedName name="_d0cffe9d_STF_Koerper_1_CN1" localSheetId="2">#REF!</definedName>
    <definedName name="_d0cffe9d_STF_Koerper_1_CN1" localSheetId="9">#REF!</definedName>
    <definedName name="_d0cffe9d_STF_Koerper_1_CN1" localSheetId="12">#REF!</definedName>
    <definedName name="_d0cffe9d_STF_Koerper_1_CN1">#REF!</definedName>
    <definedName name="_d0cffe9d_STF_Tabellenkopf_1_CN1" localSheetId="0">#REF!</definedName>
    <definedName name="_d0cffe9d_STF_Tabellenkopf_1_CN1" localSheetId="2">#REF!</definedName>
    <definedName name="_d0cffe9d_STF_Tabellenkopf_1_CN1" localSheetId="9">#REF!</definedName>
    <definedName name="_d0cffe9d_STF_Tabellenkopf_1_CN1">#REF!</definedName>
    <definedName name="_d0cffe9d_STF_Titel_1_CN1" localSheetId="0">#REF!</definedName>
    <definedName name="_d0cffe9d_STF_Titel_1_CN1" localSheetId="2">#REF!</definedName>
    <definedName name="_d0cffe9d_STF_Titel_1_CN1" localSheetId="9">#REF!</definedName>
    <definedName name="_d0cffe9d_STF_Titel_1_CN1">#REF!</definedName>
    <definedName name="_d0cffe9d_STF_Vorspalte_1_CN1" localSheetId="0">#REF!</definedName>
    <definedName name="_d0cffe9d_STF_Vorspalte_1_CN1" localSheetId="2">#REF!</definedName>
    <definedName name="_d0cffe9d_STF_Vorspalte_1_CN1" localSheetId="9">#REF!</definedName>
    <definedName name="_d0cffe9d_STF_Vorspalte_1_CN1">#REF!</definedName>
    <definedName name="_d0cffe9d_STF_Zwischensumme_1_CN1" localSheetId="0">#REF!,#REF!,#REF!,#REF!,#REF!</definedName>
    <definedName name="_d0cffe9d_STF_Zwischensumme_1_CN1" localSheetId="2">#REF!,#REF!,#REF!,#REF!,#REF!</definedName>
    <definedName name="_d0cffe9d_STF_Zwischensumme_1_CN1" localSheetId="9">#REF!,#REF!,#REF!,#REF!,#REF!</definedName>
    <definedName name="_d0cffe9d_STF_Zwischensumme_1_CN1" localSheetId="12">#REF!,#REF!,#REF!,#REF!,#REF!</definedName>
    <definedName name="_d0cffe9d_STF_Zwischensumme_1_CN1">#REF!,#REF!,#REF!,#REF!,#REF!</definedName>
    <definedName name="_d0cffe9d_STF_Zwischensumme_1_CN2" localSheetId="0">#REF!,#REF!,#REF!,#REF!</definedName>
    <definedName name="_d0cffe9d_STF_Zwischensumme_1_CN2" localSheetId="2">#REF!,#REF!,#REF!,#REF!</definedName>
    <definedName name="_d0cffe9d_STF_Zwischensumme_1_CN2" localSheetId="9">#REF!,#REF!,#REF!,#REF!</definedName>
    <definedName name="_d0cffe9d_STF_Zwischensumme_1_CN2" localSheetId="12">#REF!,#REF!,#REF!,#REF!</definedName>
    <definedName name="_d0cffe9d_STF_Zwischensumme_1_CN2">#REF!,#REF!,#REF!,#REF!</definedName>
    <definedName name="_fcabc2be_STF_Fuss_1_CN1" localSheetId="0">#REF!</definedName>
    <definedName name="_fcabc2be_STF_Fuss_1_CN1" localSheetId="2">#REF!</definedName>
    <definedName name="_fcabc2be_STF_Fuss_1_CN1" localSheetId="9">#REF!</definedName>
    <definedName name="_fcabc2be_STF_Fuss_1_CN1" localSheetId="12">#REF!</definedName>
    <definedName name="_fcabc2be_STF_Fuss_1_CN1">#REF!</definedName>
    <definedName name="_fcabc2be_STF_Gesamtsumme_1_CN1" localSheetId="0">#REF!</definedName>
    <definedName name="_fcabc2be_STF_Gesamtsumme_1_CN1" localSheetId="2">#REF!</definedName>
    <definedName name="_fcabc2be_STF_Gesamtsumme_1_CN1" localSheetId="9">#REF!</definedName>
    <definedName name="_fcabc2be_STF_Gesamtsumme_1_CN1" localSheetId="12">#REF!</definedName>
    <definedName name="_fcabc2be_STF_Gesamtsumme_1_CN1">#REF!</definedName>
    <definedName name="_fcabc2be_STF_Koerper_1_CN1" localSheetId="0">#REF!,#REF!</definedName>
    <definedName name="_fcabc2be_STF_Koerper_1_CN1" localSheetId="2">#REF!,#REF!</definedName>
    <definedName name="_fcabc2be_STF_Koerper_1_CN1" localSheetId="9">#REF!,#REF!</definedName>
    <definedName name="_fcabc2be_STF_Koerper_1_CN1" localSheetId="12">#REF!,#REF!</definedName>
    <definedName name="_fcabc2be_STF_Koerper_1_CN1">#REF!,#REF!</definedName>
    <definedName name="_fcabc2be_STF_Tabellenkopf_1_CN1" localSheetId="0">#REF!</definedName>
    <definedName name="_fcabc2be_STF_Tabellenkopf_1_CN1" localSheetId="2">#REF!</definedName>
    <definedName name="_fcabc2be_STF_Tabellenkopf_1_CN1" localSheetId="9">#REF!</definedName>
    <definedName name="_fcabc2be_STF_Tabellenkopf_1_CN1" localSheetId="12">#REF!</definedName>
    <definedName name="_fcabc2be_STF_Tabellenkopf_1_CN1">#REF!</definedName>
    <definedName name="_fcabc2be_STF_Tabellenkopf_1_CN2" localSheetId="0">#REF!</definedName>
    <definedName name="_fcabc2be_STF_Tabellenkopf_1_CN2" localSheetId="2">#REF!</definedName>
    <definedName name="_fcabc2be_STF_Tabellenkopf_1_CN2" localSheetId="9">#REF!</definedName>
    <definedName name="_fcabc2be_STF_Tabellenkopf_1_CN2" localSheetId="12">#REF!</definedName>
    <definedName name="_fcabc2be_STF_Tabellenkopf_1_CN2">#REF!</definedName>
    <definedName name="_fcabc2be_STF_Titel_1_CN1" localSheetId="0">#REF!</definedName>
    <definedName name="_fcabc2be_STF_Titel_1_CN1" localSheetId="2">#REF!</definedName>
    <definedName name="_fcabc2be_STF_Titel_1_CN1" localSheetId="9">#REF!</definedName>
    <definedName name="_fcabc2be_STF_Titel_1_CN1" localSheetId="12">#REF!</definedName>
    <definedName name="_fcabc2be_STF_Titel_1_CN1">#REF!</definedName>
    <definedName name="_fcabc2be_STF_Titel_1_CN2" localSheetId="0">#REF!</definedName>
    <definedName name="_fcabc2be_STF_Titel_1_CN2" localSheetId="2">#REF!</definedName>
    <definedName name="_fcabc2be_STF_Titel_1_CN2" localSheetId="9">#REF!</definedName>
    <definedName name="_fcabc2be_STF_Titel_1_CN2">#REF!</definedName>
    <definedName name="_fcabc2be_STF_Titel_1_CN3" localSheetId="0">#REF!</definedName>
    <definedName name="_fcabc2be_STF_Titel_1_CN3" localSheetId="2">#REF!</definedName>
    <definedName name="_fcabc2be_STF_Titel_1_CN3" localSheetId="9">#REF!</definedName>
    <definedName name="_fcabc2be_STF_Titel_1_CN3">#REF!</definedName>
    <definedName name="_fcabc2be_STF_Vorspalte_1_CN1" localSheetId="0">#REF!</definedName>
    <definedName name="_fcabc2be_STF_Vorspalte_1_CN1" localSheetId="2">#REF!</definedName>
    <definedName name="_fcabc2be_STF_Vorspalte_1_CN1" localSheetId="9">#REF!</definedName>
    <definedName name="_fcabc2be_STF_Vorspalte_1_CN1">#REF!</definedName>
    <definedName name="_fcabc2be_STF_Zwischensumme_1_CN1" localSheetId="0">#REF!</definedName>
    <definedName name="_fcabc2be_STF_Zwischensumme_1_CN1" localSheetId="2">#REF!</definedName>
    <definedName name="_fcabc2be_STF_Zwischensumme_1_CN1" localSheetId="9">#REF!</definedName>
    <definedName name="_fcabc2be_STF_Zwischensumme_1_CN1">#REF!</definedName>
    <definedName name="_fcabc2be_STF_Zwischenueberschrift_1_CN1" localSheetId="0">#REF!,#REF!</definedName>
    <definedName name="_fcabc2be_STF_Zwischenueberschrift_1_CN1" localSheetId="2">#REF!,#REF!</definedName>
    <definedName name="_fcabc2be_STF_Zwischenueberschrift_1_CN1" localSheetId="9">#REF!,#REF!</definedName>
    <definedName name="_fcabc2be_STF_Zwischenueberschrift_1_CN1" localSheetId="12">#REF!,#REF!</definedName>
    <definedName name="_fcabc2be_STF_Zwischenueberschrift_1_CN1">#REF!,#REF!</definedName>
    <definedName name="_xlnm.Print_Area" localSheetId="0">'2009-2010'!$A$1:$F$33</definedName>
    <definedName name="_xlnm.Print_Area" localSheetId="1">'2010-2011'!$A$1:$F$33</definedName>
    <definedName name="_xlnm.Print_Area" localSheetId="2">'2011-2012'!$A$1:$F$33</definedName>
    <definedName name="_xlnm.Print_Area" localSheetId="12">'2021-22'!$A$1:$F$31</definedName>
  </definedNames>
  <calcPr calcId="191029"/>
</workbook>
</file>

<file path=xl/sharedStrings.xml><?xml version="1.0" encoding="utf-8"?>
<sst xmlns="http://schemas.openxmlformats.org/spreadsheetml/2006/main" count="79" uniqueCount="79">
  <si>
    <t>Schülerinnen und Schüler in AHS und Statutschulen nach Gemeindebezirken 2010/11</t>
  </si>
  <si>
    <t xml:space="preserve"> </t>
    <phoneticPr fontId="0" type="noConversion"/>
  </si>
  <si>
    <t>Gemeindebezirk</t>
  </si>
  <si>
    <t>Insgesamt</t>
  </si>
  <si>
    <t>SchülerInnen – davon in…</t>
  </si>
  <si>
    <t>allgemein bildenden höheren Schulen</t>
  </si>
  <si>
    <t>neuen Mittel-schulen</t>
  </si>
  <si>
    <t>sonstigen allgemein bildenden Statutschulen</t>
  </si>
  <si>
    <t>AHS-Unterstufe</t>
  </si>
  <si>
    <t>AHS-Oberstufe</t>
  </si>
  <si>
    <t xml:space="preserve">Wien </t>
  </si>
  <si>
    <t>1. Innere Stadt</t>
  </si>
  <si>
    <t>-</t>
  </si>
  <si>
    <t>2. Leopoldstadt</t>
  </si>
  <si>
    <t>3. Landstraße</t>
  </si>
  <si>
    <t>4. Wieden</t>
  </si>
  <si>
    <t>5. Margareten</t>
  </si>
  <si>
    <t>6. Mariahilf</t>
  </si>
  <si>
    <t>7. Neubau</t>
  </si>
  <si>
    <t>8. Josefstadt</t>
  </si>
  <si>
    <t>9. Alsergrund</t>
  </si>
  <si>
    <t>10. Favoriten</t>
  </si>
  <si>
    <t>11. Simmering</t>
  </si>
  <si>
    <t>12. Meidling</t>
  </si>
  <si>
    <t>13. Hietzing</t>
  </si>
  <si>
    <t>14. Penzing</t>
  </si>
  <si>
    <t>15. Rudolfsheim-Fünfhaus</t>
  </si>
  <si>
    <t>16. Ottakring</t>
  </si>
  <si>
    <t>17. Hernals</t>
  </si>
  <si>
    <t>18. Währing</t>
  </si>
  <si>
    <t>19. Döbling</t>
  </si>
  <si>
    <t>20. Brigittenau</t>
  </si>
  <si>
    <t>21. Floridsdorf</t>
  </si>
  <si>
    <t>22. Donaustadt</t>
  </si>
  <si>
    <t>23. Liesing</t>
  </si>
  <si>
    <t>Quelle: Statistik Austria – Bildungsstatistik.</t>
  </si>
  <si>
    <t>G0012</t>
  </si>
  <si>
    <t>Schülerinnen und Schüler in AHS, neuen Mittelschulen und Statutschulen nach Gemeindebezirken 2009/10</t>
  </si>
  <si>
    <t>SchülerInnen in...</t>
  </si>
  <si>
    <t>neuen Mittelschulen</t>
    <phoneticPr fontId="0" type="noConversion"/>
  </si>
  <si>
    <t>sonstigen allgemein
bildenden Statutschulen</t>
    <phoneticPr fontId="0" type="noConversion"/>
  </si>
  <si>
    <t>–</t>
  </si>
  <si>
    <t>Schülerinnen und Schüler in AHS und Statutschulen nach Gemeindebezirken 2011/12</t>
  </si>
  <si>
    <t xml:space="preserve"> </t>
    <phoneticPr fontId="0" type="noConversion"/>
  </si>
  <si>
    <t>Schülerinnen und Schüler in den Schultypen</t>
  </si>
  <si>
    <t>Modellversuch NMS an AHS</t>
  </si>
  <si>
    <t>Quelle: Statistik Austria.</t>
  </si>
  <si>
    <t>Allgemein bildende höhere Schulen</t>
  </si>
  <si>
    <t>Sonstigen allgemein
bildende Statutschulen</t>
  </si>
  <si>
    <t>allgemein bildende höhere Schulen</t>
  </si>
  <si>
    <t>Schülerinnen und Schüler in AHS, Modellversuch Neue Mittelschule an AHS und Statutschulen nach Gemeindebezirken 2013/14</t>
  </si>
  <si>
    <t xml:space="preserve"> </t>
    <phoneticPr fontId="0" type="noConversion"/>
  </si>
  <si>
    <t>sonstige allgemein
bildende Statutschulen *</t>
  </si>
  <si>
    <t>Quelle: Statistik Austria - Schulstatistik.</t>
  </si>
  <si>
    <t>* inkl. Schulen mit ausländischem Lehrplan</t>
  </si>
  <si>
    <t>Schülerinnen und Schüler in AHS, Modellversuch Neue Mittelschule an AHS und Statutschulen nach Gemeindebezirken 2014/15</t>
  </si>
  <si>
    <t>Quelle: Statistik Austria – Schulstatistik.</t>
  </si>
  <si>
    <t>* inkl. Schulen mit ausländischem Lehrplan.</t>
  </si>
  <si>
    <t>Schülerinnen und Schüler in AHS, Modellversuch Neue Mittelschule an AHS und Statutschulen nach Gemeindebezirken 2015/16</t>
  </si>
  <si>
    <t xml:space="preserve"> </t>
  </si>
  <si>
    <t>* Inklusive Schulen mit ausländischem Lehrplan.</t>
  </si>
  <si>
    <t>Schülerinnen und Schüler in AHS, Modellversuch Neue Mittelschule an AHS und Statutschulen nach Gemeindebezirken 2016/17</t>
  </si>
  <si>
    <t>─</t>
  </si>
  <si>
    <t>sonstige allgemein
bildende (Statut-)
Schulen *</t>
  </si>
  <si>
    <t>Modellversuch
NMS an AHS</t>
  </si>
  <si>
    <t>Schülerinnen und Schüler in AHS, Modellversuch Neue Mittelschule an AHS und Statutschulen nach Gemeindebezirken 2017/18</t>
  </si>
  <si>
    <t>AHS–Unterstufe</t>
  </si>
  <si>
    <t>AHS–Oberstufe</t>
  </si>
  <si>
    <t>15. Rudolfsheim–Fünfhaus</t>
  </si>
  <si>
    <t>Schülerinnen und Schüler in AHS, Modellversuch Neue Mittelschule an AHS und Statutschulen nach Gemeindebezirken 2018/19</t>
  </si>
  <si>
    <t>Schülerinnen und Schüler in AHS, Modellversuch Neue Mittelschule an AHS und Statutschulen nach Gemeindebezirken 2019/20</t>
  </si>
  <si>
    <t>sonstige allgemein
bildende (Statut–) Schulen (1)</t>
  </si>
  <si>
    <t>(1) Inklusive Schulen mit ausländischem Lehrplan.</t>
  </si>
  <si>
    <t>Schülerinnen und Schüler in AHS, Modellversuch Neue Mittelschule and AHS und Statutschulen nach Gemeindebezirken 2012/13</t>
  </si>
  <si>
    <t>Schülerinnen und Schüler in AHS, Modellversuch Neue Mittelschule an AHS und Statutschulen nach Gemeindebezirken 2020/21</t>
  </si>
  <si>
    <t>Schülerinnen und Schüler in AHS, Modellversuch Neue Mittelschule an AHS und Statutschulen nach Gemeindebezirken 2021/22</t>
  </si>
  <si>
    <t>Schülerinnen und Schüler in AHS, Modellversuch Neue Mittelschule an AHS und Statutschulen nach Gemeindebezirken 2022/23</t>
  </si>
  <si>
    <t>sonstige allgemein
bildende (Statut-)
Schulen (1)</t>
  </si>
  <si>
    <t>Schülerinnen und Schüler in AHS, Modellversuch Neue Mittelschule an AHS und Statutschulen nach Gemeindebezirken 2023/24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</si>
</sst>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#,##0;\-#,##0;\-"/>
  </numFmts>
  <fonts count="5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  <font>
      <sz val="9"/>
      <color theme="0"/>
      <name val="Arial"/>
      <family val="2"/>
    </font>
    <font>
      <sz val="9"/>
      <color theme="0" tint="-0.34998626667073579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  <border>
      <left style="thin">
        <color indexed="64"/>
      </left>
      <right style="thin">
        <color indexed="64"/>
      </right>
    </border>
    <border>
      <left style="thin">
        <color indexed="64"/>
      </left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  <bottom style="thin">
        <color indexed="64"/>
      </bottom>
    </border>
    <border>
      <left style="thin">
        <color indexed="64"/>
      </left>
    </border>
  </borders>
  <cellStyleXfs count="1">
    <xf numFmtId="0" fontId="0" fillId="0" borderId="0"/>
  </cellStyleXfs>
  <cellXfs count="54">
    <xf numFmtId="0" fontId="0" fillId="0" borderId="0" xfId="0"/>
    <xf numFmtId="49" fontId="1" fillId="0" borderId="0" xfId="0" applyFont="1" applyNumberFormat="1" applyAlignment="1">
      <alignment horizontal="left" indent="1"/>
    </xf>
    <xf numFmtId="0" fontId="1" fillId="0" borderId="0" xfId="0" applyFont="1" applyAlignment="1">
      <alignment horizontal="left" indent="1"/>
    </xf>
    <xf numFmtId="0" fontId="1" fillId="0" borderId="1" xfId="0" applyFont="1" applyBorder="1" applyAlignment="1">
      <alignment horizontal="left" indent="1"/>
    </xf>
    <xf numFmtId="3" fontId="2" fillId="0" borderId="0" xfId="0" applyFont="1" applyNumberFormat="1" applyAlignment="1">
      <alignment horizontal="right"/>
    </xf>
    <xf numFmtId="3" fontId="1" fillId="0" borderId="1" xfId="0" applyFont="1" applyNumberFormat="1" applyBorder="1" applyAlignment="1">
      <alignment horizontal="right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/>
    <xf numFmtId="3" fontId="2" fillId="0" borderId="0" xfId="0" applyFont="1" applyNumberFormat="1"/>
    <xf numFmtId="0" fontId="1" fillId="0" borderId="3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3" fontId="1" fillId="0" borderId="0" xfId="0" applyFont="1" applyNumberFormat="1"/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3" fontId="1" fillId="0" borderId="0" xfId="0" applyFont="1" applyNumberFormat="1" applyAlignment="1">
      <alignment horizontal="right"/>
    </xf>
    <xf numFmtId="0" fontId="2" fillId="0" borderId="14" xfId="0" applyFont="1" applyBorder="1" applyAlignment="1">
      <alignment horizontal="center" vertical="center" wrapText="1"/>
    </xf>
    <xf numFmtId="3" fontId="1" fillId="0" borderId="1" xfId="0" applyFont="1" applyNumberFormat="1" applyBorder="1"/>
    <xf numFmtId="0" fontId="2" fillId="0" borderId="0" xfId="0" applyFont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5" fontId="1" fillId="0" borderId="0" xfId="0" applyFont="1" applyNumberFormat="1" applyAlignment="1">
      <alignment horizontal="right"/>
    </xf>
    <xf numFmtId="165" fontId="1" fillId="0" borderId="0" xfId="0" applyFont="1" applyNumberFormat="1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2" fillId="0" borderId="1" xfId="0" applyFont="1" applyBorder="1" applyAlignment="1">
      <alignment horizontal="left" vertical="center" wrapText="1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42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3.5546875" hidden="0" customWidth="1"/>
    <col min="257" max="257" width="24.33203125" hidden="0" customWidth="1"/>
    <col min="258" max="258" width="12.6640625" hidden="0" customWidth="1"/>
    <col min="259" max="259" width="12.6640625" hidden="0" customWidth="1"/>
    <col min="260" max="260" width="12.6640625" hidden="0" customWidth="1"/>
    <col min="261" max="261" width="12.6640625" hidden="0" customWidth="1"/>
    <col min="513" max="513" width="24.33203125" hidden="0" customWidth="1"/>
    <col min="514" max="514" width="12.6640625" hidden="0" customWidth="1"/>
    <col min="515" max="515" width="12.6640625" hidden="0" customWidth="1"/>
    <col min="516" max="516" width="12.6640625" hidden="0" customWidth="1"/>
    <col min="517" max="517" width="12.6640625" hidden="0" customWidth="1"/>
    <col min="769" max="769" width="24.33203125" hidden="0" customWidth="1"/>
    <col min="770" max="770" width="12.6640625" hidden="0" customWidth="1"/>
    <col min="771" max="771" width="12.6640625" hidden="0" customWidth="1"/>
    <col min="772" max="772" width="12.6640625" hidden="0" customWidth="1"/>
    <col min="773" max="773" width="12.6640625" hidden="0" customWidth="1"/>
    <col min="1025" max="1025" width="24.33203125" hidden="0" customWidth="1"/>
    <col min="1026" max="1026" width="12.6640625" hidden="0" customWidth="1"/>
    <col min="1027" max="1027" width="12.6640625" hidden="0" customWidth="1"/>
    <col min="1028" max="1028" width="12.6640625" hidden="0" customWidth="1"/>
    <col min="1029" max="1029" width="12.6640625" hidden="0" customWidth="1"/>
    <col min="1281" max="1281" width="24.33203125" hidden="0" customWidth="1"/>
    <col min="1282" max="1282" width="12.6640625" hidden="0" customWidth="1"/>
    <col min="1283" max="1283" width="12.6640625" hidden="0" customWidth="1"/>
    <col min="1284" max="1284" width="12.6640625" hidden="0" customWidth="1"/>
    <col min="1285" max="1285" width="12.6640625" hidden="0" customWidth="1"/>
    <col min="1537" max="1537" width="24.33203125" hidden="0" customWidth="1"/>
    <col min="1538" max="1538" width="12.6640625" hidden="0" customWidth="1"/>
    <col min="1539" max="1539" width="12.6640625" hidden="0" customWidth="1"/>
    <col min="1540" max="1540" width="12.6640625" hidden="0" customWidth="1"/>
    <col min="1541" max="1541" width="12.6640625" hidden="0" customWidth="1"/>
    <col min="1793" max="1793" width="24.33203125" hidden="0" customWidth="1"/>
    <col min="1794" max="1794" width="12.6640625" hidden="0" customWidth="1"/>
    <col min="1795" max="1795" width="12.6640625" hidden="0" customWidth="1"/>
    <col min="1796" max="1796" width="12.6640625" hidden="0" customWidth="1"/>
    <col min="1797" max="1797" width="12.6640625" hidden="0" customWidth="1"/>
    <col min="2049" max="2049" width="24.33203125" hidden="0" customWidth="1"/>
    <col min="2050" max="2050" width="12.6640625" hidden="0" customWidth="1"/>
    <col min="2051" max="2051" width="12.6640625" hidden="0" customWidth="1"/>
    <col min="2052" max="2052" width="12.6640625" hidden="0" customWidth="1"/>
    <col min="2053" max="2053" width="12.6640625" hidden="0" customWidth="1"/>
    <col min="2305" max="2305" width="24.33203125" hidden="0" customWidth="1"/>
    <col min="2306" max="2306" width="12.6640625" hidden="0" customWidth="1"/>
    <col min="2307" max="2307" width="12.6640625" hidden="0" customWidth="1"/>
    <col min="2308" max="2308" width="12.6640625" hidden="0" customWidth="1"/>
    <col min="2309" max="2309" width="12.6640625" hidden="0" customWidth="1"/>
    <col min="2561" max="2561" width="24.33203125" hidden="0" customWidth="1"/>
    <col min="2562" max="2562" width="12.6640625" hidden="0" customWidth="1"/>
    <col min="2563" max="2563" width="12.6640625" hidden="0" customWidth="1"/>
    <col min="2564" max="2564" width="12.6640625" hidden="0" customWidth="1"/>
    <col min="2565" max="2565" width="12.6640625" hidden="0" customWidth="1"/>
    <col min="2817" max="2817" width="24.33203125" hidden="0" customWidth="1"/>
    <col min="2818" max="2818" width="12.6640625" hidden="0" customWidth="1"/>
    <col min="2819" max="2819" width="12.6640625" hidden="0" customWidth="1"/>
    <col min="2820" max="2820" width="12.6640625" hidden="0" customWidth="1"/>
    <col min="2821" max="2821" width="12.6640625" hidden="0" customWidth="1"/>
    <col min="3073" max="3073" width="24.33203125" hidden="0" customWidth="1"/>
    <col min="3074" max="3074" width="12.6640625" hidden="0" customWidth="1"/>
    <col min="3075" max="3075" width="12.6640625" hidden="0" customWidth="1"/>
    <col min="3076" max="3076" width="12.6640625" hidden="0" customWidth="1"/>
    <col min="3077" max="3077" width="12.6640625" hidden="0" customWidth="1"/>
    <col min="3329" max="3329" width="24.33203125" hidden="0" customWidth="1"/>
    <col min="3330" max="3330" width="12.6640625" hidden="0" customWidth="1"/>
    <col min="3331" max="3331" width="12.6640625" hidden="0" customWidth="1"/>
    <col min="3332" max="3332" width="12.6640625" hidden="0" customWidth="1"/>
    <col min="3333" max="3333" width="12.6640625" hidden="0" customWidth="1"/>
    <col min="3585" max="3585" width="24.33203125" hidden="0" customWidth="1"/>
    <col min="3586" max="3586" width="12.6640625" hidden="0" customWidth="1"/>
    <col min="3587" max="3587" width="12.6640625" hidden="0" customWidth="1"/>
    <col min="3588" max="3588" width="12.6640625" hidden="0" customWidth="1"/>
    <col min="3589" max="3589" width="12.6640625" hidden="0" customWidth="1"/>
    <col min="3841" max="3841" width="24.33203125" hidden="0" customWidth="1"/>
    <col min="3842" max="3842" width="12.6640625" hidden="0" customWidth="1"/>
    <col min="3843" max="3843" width="12.6640625" hidden="0" customWidth="1"/>
    <col min="3844" max="3844" width="12.6640625" hidden="0" customWidth="1"/>
    <col min="3845" max="3845" width="12.6640625" hidden="0" customWidth="1"/>
    <col min="4097" max="4097" width="24.33203125" hidden="0" customWidth="1"/>
    <col min="4098" max="4098" width="12.6640625" hidden="0" customWidth="1"/>
    <col min="4099" max="4099" width="12.6640625" hidden="0" customWidth="1"/>
    <col min="4100" max="4100" width="12.6640625" hidden="0" customWidth="1"/>
    <col min="4101" max="4101" width="12.6640625" hidden="0" customWidth="1"/>
    <col min="4353" max="4353" width="24.33203125" hidden="0" customWidth="1"/>
    <col min="4354" max="4354" width="12.6640625" hidden="0" customWidth="1"/>
    <col min="4355" max="4355" width="12.6640625" hidden="0" customWidth="1"/>
    <col min="4356" max="4356" width="12.6640625" hidden="0" customWidth="1"/>
    <col min="4357" max="4357" width="12.6640625" hidden="0" customWidth="1"/>
    <col min="4609" max="4609" width="24.33203125" hidden="0" customWidth="1"/>
    <col min="4610" max="4610" width="12.6640625" hidden="0" customWidth="1"/>
    <col min="4611" max="4611" width="12.6640625" hidden="0" customWidth="1"/>
    <col min="4612" max="4612" width="12.6640625" hidden="0" customWidth="1"/>
    <col min="4613" max="4613" width="12.6640625" hidden="0" customWidth="1"/>
    <col min="4865" max="4865" width="24.33203125" hidden="0" customWidth="1"/>
    <col min="4866" max="4866" width="12.6640625" hidden="0" customWidth="1"/>
    <col min="4867" max="4867" width="12.6640625" hidden="0" customWidth="1"/>
    <col min="4868" max="4868" width="12.6640625" hidden="0" customWidth="1"/>
    <col min="4869" max="4869" width="12.6640625" hidden="0" customWidth="1"/>
    <col min="5121" max="5121" width="24.33203125" hidden="0" customWidth="1"/>
    <col min="5122" max="5122" width="12.6640625" hidden="0" customWidth="1"/>
    <col min="5123" max="5123" width="12.6640625" hidden="0" customWidth="1"/>
    <col min="5124" max="5124" width="12.6640625" hidden="0" customWidth="1"/>
    <col min="5125" max="5125" width="12.6640625" hidden="0" customWidth="1"/>
    <col min="5377" max="5377" width="24.33203125" hidden="0" customWidth="1"/>
    <col min="5378" max="5378" width="12.6640625" hidden="0" customWidth="1"/>
    <col min="5379" max="5379" width="12.6640625" hidden="0" customWidth="1"/>
    <col min="5380" max="5380" width="12.6640625" hidden="0" customWidth="1"/>
    <col min="5381" max="5381" width="12.6640625" hidden="0" customWidth="1"/>
    <col min="5633" max="5633" width="24.33203125" hidden="0" customWidth="1"/>
    <col min="5634" max="5634" width="12.6640625" hidden="0" customWidth="1"/>
    <col min="5635" max="5635" width="12.6640625" hidden="0" customWidth="1"/>
    <col min="5636" max="5636" width="12.6640625" hidden="0" customWidth="1"/>
    <col min="5637" max="5637" width="12.6640625" hidden="0" customWidth="1"/>
    <col min="5889" max="5889" width="24.33203125" hidden="0" customWidth="1"/>
    <col min="5890" max="5890" width="12.6640625" hidden="0" customWidth="1"/>
    <col min="5891" max="5891" width="12.6640625" hidden="0" customWidth="1"/>
    <col min="5892" max="5892" width="12.6640625" hidden="0" customWidth="1"/>
    <col min="5893" max="5893" width="12.6640625" hidden="0" customWidth="1"/>
    <col min="6145" max="6145" width="24.33203125" hidden="0" customWidth="1"/>
    <col min="6146" max="6146" width="12.6640625" hidden="0" customWidth="1"/>
    <col min="6147" max="6147" width="12.6640625" hidden="0" customWidth="1"/>
    <col min="6148" max="6148" width="12.6640625" hidden="0" customWidth="1"/>
    <col min="6149" max="6149" width="12.6640625" hidden="0" customWidth="1"/>
    <col min="6401" max="6401" width="24.33203125" hidden="0" customWidth="1"/>
    <col min="6402" max="6402" width="12.6640625" hidden="0" customWidth="1"/>
    <col min="6403" max="6403" width="12.6640625" hidden="0" customWidth="1"/>
    <col min="6404" max="6404" width="12.6640625" hidden="0" customWidth="1"/>
    <col min="6405" max="6405" width="12.6640625" hidden="0" customWidth="1"/>
    <col min="6657" max="6657" width="24.33203125" hidden="0" customWidth="1"/>
    <col min="6658" max="6658" width="12.6640625" hidden="0" customWidth="1"/>
    <col min="6659" max="6659" width="12.6640625" hidden="0" customWidth="1"/>
    <col min="6660" max="6660" width="12.6640625" hidden="0" customWidth="1"/>
    <col min="6661" max="6661" width="12.6640625" hidden="0" customWidth="1"/>
    <col min="6913" max="6913" width="24.33203125" hidden="0" customWidth="1"/>
    <col min="6914" max="6914" width="12.6640625" hidden="0" customWidth="1"/>
    <col min="6915" max="6915" width="12.6640625" hidden="0" customWidth="1"/>
    <col min="6916" max="6916" width="12.6640625" hidden="0" customWidth="1"/>
    <col min="6917" max="6917" width="12.6640625" hidden="0" customWidth="1"/>
    <col min="7169" max="7169" width="24.33203125" hidden="0" customWidth="1"/>
    <col min="7170" max="7170" width="12.6640625" hidden="0" customWidth="1"/>
    <col min="7171" max="7171" width="12.6640625" hidden="0" customWidth="1"/>
    <col min="7172" max="7172" width="12.6640625" hidden="0" customWidth="1"/>
    <col min="7173" max="7173" width="12.6640625" hidden="0" customWidth="1"/>
    <col min="7425" max="7425" width="24.33203125" hidden="0" customWidth="1"/>
    <col min="7426" max="7426" width="12.6640625" hidden="0" customWidth="1"/>
    <col min="7427" max="7427" width="12.6640625" hidden="0" customWidth="1"/>
    <col min="7428" max="7428" width="12.6640625" hidden="0" customWidth="1"/>
    <col min="7429" max="7429" width="12.6640625" hidden="0" customWidth="1"/>
    <col min="7681" max="7681" width="24.33203125" hidden="0" customWidth="1"/>
    <col min="7682" max="7682" width="12.6640625" hidden="0" customWidth="1"/>
    <col min="7683" max="7683" width="12.6640625" hidden="0" customWidth="1"/>
    <col min="7684" max="7684" width="12.6640625" hidden="0" customWidth="1"/>
    <col min="7685" max="7685" width="12.6640625" hidden="0" customWidth="1"/>
    <col min="7937" max="7937" width="24.33203125" hidden="0" customWidth="1"/>
    <col min="7938" max="7938" width="12.6640625" hidden="0" customWidth="1"/>
    <col min="7939" max="7939" width="12.6640625" hidden="0" customWidth="1"/>
    <col min="7940" max="7940" width="12.6640625" hidden="0" customWidth="1"/>
    <col min="7941" max="7941" width="12.6640625" hidden="0" customWidth="1"/>
    <col min="8193" max="8193" width="24.33203125" hidden="0" customWidth="1"/>
    <col min="8194" max="8194" width="12.6640625" hidden="0" customWidth="1"/>
    <col min="8195" max="8195" width="12.6640625" hidden="0" customWidth="1"/>
    <col min="8196" max="8196" width="12.6640625" hidden="0" customWidth="1"/>
    <col min="8197" max="8197" width="12.6640625" hidden="0" customWidth="1"/>
    <col min="8449" max="8449" width="24.33203125" hidden="0" customWidth="1"/>
    <col min="8450" max="8450" width="12.6640625" hidden="0" customWidth="1"/>
    <col min="8451" max="8451" width="12.6640625" hidden="0" customWidth="1"/>
    <col min="8452" max="8452" width="12.6640625" hidden="0" customWidth="1"/>
    <col min="8453" max="8453" width="12.6640625" hidden="0" customWidth="1"/>
    <col min="8705" max="8705" width="24.33203125" hidden="0" customWidth="1"/>
    <col min="8706" max="8706" width="12.6640625" hidden="0" customWidth="1"/>
    <col min="8707" max="8707" width="12.6640625" hidden="0" customWidth="1"/>
    <col min="8708" max="8708" width="12.6640625" hidden="0" customWidth="1"/>
    <col min="8709" max="8709" width="12.6640625" hidden="0" customWidth="1"/>
    <col min="8961" max="8961" width="24.33203125" hidden="0" customWidth="1"/>
    <col min="8962" max="8962" width="12.6640625" hidden="0" customWidth="1"/>
    <col min="8963" max="8963" width="12.6640625" hidden="0" customWidth="1"/>
    <col min="8964" max="8964" width="12.6640625" hidden="0" customWidth="1"/>
    <col min="8965" max="8965" width="12.6640625" hidden="0" customWidth="1"/>
    <col min="9217" max="9217" width="24.33203125" hidden="0" customWidth="1"/>
    <col min="9218" max="9218" width="12.6640625" hidden="0" customWidth="1"/>
    <col min="9219" max="9219" width="12.6640625" hidden="0" customWidth="1"/>
    <col min="9220" max="9220" width="12.6640625" hidden="0" customWidth="1"/>
    <col min="9221" max="9221" width="12.6640625" hidden="0" customWidth="1"/>
    <col min="9473" max="9473" width="24.33203125" hidden="0" customWidth="1"/>
    <col min="9474" max="9474" width="12.6640625" hidden="0" customWidth="1"/>
    <col min="9475" max="9475" width="12.6640625" hidden="0" customWidth="1"/>
    <col min="9476" max="9476" width="12.6640625" hidden="0" customWidth="1"/>
    <col min="9477" max="9477" width="12.6640625" hidden="0" customWidth="1"/>
    <col min="9729" max="9729" width="24.33203125" hidden="0" customWidth="1"/>
    <col min="9730" max="9730" width="12.6640625" hidden="0" customWidth="1"/>
    <col min="9731" max="9731" width="12.6640625" hidden="0" customWidth="1"/>
    <col min="9732" max="9732" width="12.6640625" hidden="0" customWidth="1"/>
    <col min="9733" max="9733" width="12.6640625" hidden="0" customWidth="1"/>
    <col min="9985" max="9985" width="24.33203125" hidden="0" customWidth="1"/>
    <col min="9986" max="9986" width="12.6640625" hidden="0" customWidth="1"/>
    <col min="9987" max="9987" width="12.6640625" hidden="0" customWidth="1"/>
    <col min="9988" max="9988" width="12.6640625" hidden="0" customWidth="1"/>
    <col min="9989" max="9989" width="12.6640625" hidden="0" customWidth="1"/>
    <col min="10241" max="10241" width="24.33203125" hidden="0" customWidth="1"/>
    <col min="10242" max="10242" width="12.6640625" hidden="0" customWidth="1"/>
    <col min="10243" max="10243" width="12.6640625" hidden="0" customWidth="1"/>
    <col min="10244" max="10244" width="12.6640625" hidden="0" customWidth="1"/>
    <col min="10245" max="10245" width="12.6640625" hidden="0" customWidth="1"/>
    <col min="10497" max="10497" width="24.33203125" hidden="0" customWidth="1"/>
    <col min="10498" max="10498" width="12.6640625" hidden="0" customWidth="1"/>
    <col min="10499" max="10499" width="12.6640625" hidden="0" customWidth="1"/>
    <col min="10500" max="10500" width="12.6640625" hidden="0" customWidth="1"/>
    <col min="10501" max="10501" width="12.6640625" hidden="0" customWidth="1"/>
    <col min="10753" max="10753" width="24.33203125" hidden="0" customWidth="1"/>
    <col min="10754" max="10754" width="12.6640625" hidden="0" customWidth="1"/>
    <col min="10755" max="10755" width="12.6640625" hidden="0" customWidth="1"/>
    <col min="10756" max="10756" width="12.6640625" hidden="0" customWidth="1"/>
    <col min="10757" max="10757" width="12.6640625" hidden="0" customWidth="1"/>
    <col min="11009" max="11009" width="24.33203125" hidden="0" customWidth="1"/>
    <col min="11010" max="11010" width="12.6640625" hidden="0" customWidth="1"/>
    <col min="11011" max="11011" width="12.6640625" hidden="0" customWidth="1"/>
    <col min="11012" max="11012" width="12.6640625" hidden="0" customWidth="1"/>
    <col min="11013" max="11013" width="12.6640625" hidden="0" customWidth="1"/>
    <col min="11265" max="11265" width="24.33203125" hidden="0" customWidth="1"/>
    <col min="11266" max="11266" width="12.6640625" hidden="0" customWidth="1"/>
    <col min="11267" max="11267" width="12.6640625" hidden="0" customWidth="1"/>
    <col min="11268" max="11268" width="12.6640625" hidden="0" customWidth="1"/>
    <col min="11269" max="11269" width="12.6640625" hidden="0" customWidth="1"/>
    <col min="11521" max="11521" width="24.33203125" hidden="0" customWidth="1"/>
    <col min="11522" max="11522" width="12.6640625" hidden="0" customWidth="1"/>
    <col min="11523" max="11523" width="12.6640625" hidden="0" customWidth="1"/>
    <col min="11524" max="11524" width="12.6640625" hidden="0" customWidth="1"/>
    <col min="11525" max="11525" width="12.6640625" hidden="0" customWidth="1"/>
    <col min="11777" max="11777" width="24.33203125" hidden="0" customWidth="1"/>
    <col min="11778" max="11778" width="12.6640625" hidden="0" customWidth="1"/>
    <col min="11779" max="11779" width="12.6640625" hidden="0" customWidth="1"/>
    <col min="11780" max="11780" width="12.6640625" hidden="0" customWidth="1"/>
    <col min="11781" max="11781" width="12.6640625" hidden="0" customWidth="1"/>
    <col min="12033" max="12033" width="24.33203125" hidden="0" customWidth="1"/>
    <col min="12034" max="12034" width="12.6640625" hidden="0" customWidth="1"/>
    <col min="12035" max="12035" width="12.6640625" hidden="0" customWidth="1"/>
    <col min="12036" max="12036" width="12.6640625" hidden="0" customWidth="1"/>
    <col min="12037" max="12037" width="12.6640625" hidden="0" customWidth="1"/>
    <col min="12289" max="12289" width="24.33203125" hidden="0" customWidth="1"/>
    <col min="12290" max="12290" width="12.6640625" hidden="0" customWidth="1"/>
    <col min="12291" max="12291" width="12.6640625" hidden="0" customWidth="1"/>
    <col min="12292" max="12292" width="12.6640625" hidden="0" customWidth="1"/>
    <col min="12293" max="12293" width="12.6640625" hidden="0" customWidth="1"/>
    <col min="12545" max="12545" width="24.33203125" hidden="0" customWidth="1"/>
    <col min="12546" max="12546" width="12.6640625" hidden="0" customWidth="1"/>
    <col min="12547" max="12547" width="12.6640625" hidden="0" customWidth="1"/>
    <col min="12548" max="12548" width="12.6640625" hidden="0" customWidth="1"/>
    <col min="12549" max="12549" width="12.6640625" hidden="0" customWidth="1"/>
    <col min="12801" max="12801" width="24.33203125" hidden="0" customWidth="1"/>
    <col min="12802" max="12802" width="12.6640625" hidden="0" customWidth="1"/>
    <col min="12803" max="12803" width="12.6640625" hidden="0" customWidth="1"/>
    <col min="12804" max="12804" width="12.6640625" hidden="0" customWidth="1"/>
    <col min="12805" max="12805" width="12.6640625" hidden="0" customWidth="1"/>
    <col min="13057" max="13057" width="24.33203125" hidden="0" customWidth="1"/>
    <col min="13058" max="13058" width="12.6640625" hidden="0" customWidth="1"/>
    <col min="13059" max="13059" width="12.6640625" hidden="0" customWidth="1"/>
    <col min="13060" max="13060" width="12.6640625" hidden="0" customWidth="1"/>
    <col min="13061" max="13061" width="12.6640625" hidden="0" customWidth="1"/>
    <col min="13313" max="13313" width="24.33203125" hidden="0" customWidth="1"/>
    <col min="13314" max="13314" width="12.6640625" hidden="0" customWidth="1"/>
    <col min="13315" max="13315" width="12.6640625" hidden="0" customWidth="1"/>
    <col min="13316" max="13316" width="12.6640625" hidden="0" customWidth="1"/>
    <col min="13317" max="13317" width="12.6640625" hidden="0" customWidth="1"/>
    <col min="13569" max="13569" width="24.33203125" hidden="0" customWidth="1"/>
    <col min="13570" max="13570" width="12.6640625" hidden="0" customWidth="1"/>
    <col min="13571" max="13571" width="12.6640625" hidden="0" customWidth="1"/>
    <col min="13572" max="13572" width="12.6640625" hidden="0" customWidth="1"/>
    <col min="13573" max="13573" width="12.6640625" hidden="0" customWidth="1"/>
    <col min="13825" max="13825" width="24.33203125" hidden="0" customWidth="1"/>
    <col min="13826" max="13826" width="12.6640625" hidden="0" customWidth="1"/>
    <col min="13827" max="13827" width="12.6640625" hidden="0" customWidth="1"/>
    <col min="13828" max="13828" width="12.6640625" hidden="0" customWidth="1"/>
    <col min="13829" max="13829" width="12.6640625" hidden="0" customWidth="1"/>
    <col min="14081" max="14081" width="24.33203125" hidden="0" customWidth="1"/>
    <col min="14082" max="14082" width="12.6640625" hidden="0" customWidth="1"/>
    <col min="14083" max="14083" width="12.6640625" hidden="0" customWidth="1"/>
    <col min="14084" max="14084" width="12.6640625" hidden="0" customWidth="1"/>
    <col min="14085" max="14085" width="12.6640625" hidden="0" customWidth="1"/>
    <col min="14337" max="14337" width="24.33203125" hidden="0" customWidth="1"/>
    <col min="14338" max="14338" width="12.6640625" hidden="0" customWidth="1"/>
    <col min="14339" max="14339" width="12.6640625" hidden="0" customWidth="1"/>
    <col min="14340" max="14340" width="12.6640625" hidden="0" customWidth="1"/>
    <col min="14341" max="14341" width="12.6640625" hidden="0" customWidth="1"/>
    <col min="14593" max="14593" width="24.33203125" hidden="0" customWidth="1"/>
    <col min="14594" max="14594" width="12.6640625" hidden="0" customWidth="1"/>
    <col min="14595" max="14595" width="12.6640625" hidden="0" customWidth="1"/>
    <col min="14596" max="14596" width="12.6640625" hidden="0" customWidth="1"/>
    <col min="14597" max="14597" width="12.6640625" hidden="0" customWidth="1"/>
    <col min="14849" max="14849" width="24.33203125" hidden="0" customWidth="1"/>
    <col min="14850" max="14850" width="12.6640625" hidden="0" customWidth="1"/>
    <col min="14851" max="14851" width="12.6640625" hidden="0" customWidth="1"/>
    <col min="14852" max="14852" width="12.6640625" hidden="0" customWidth="1"/>
    <col min="14853" max="14853" width="12.6640625" hidden="0" customWidth="1"/>
    <col min="15105" max="15105" width="24.33203125" hidden="0" customWidth="1"/>
    <col min="15106" max="15106" width="12.6640625" hidden="0" customWidth="1"/>
    <col min="15107" max="15107" width="12.6640625" hidden="0" customWidth="1"/>
    <col min="15108" max="15108" width="12.6640625" hidden="0" customWidth="1"/>
    <col min="15109" max="15109" width="12.6640625" hidden="0" customWidth="1"/>
    <col min="15361" max="15361" width="24.33203125" hidden="0" customWidth="1"/>
    <col min="15362" max="15362" width="12.6640625" hidden="0" customWidth="1"/>
    <col min="15363" max="15363" width="12.6640625" hidden="0" customWidth="1"/>
    <col min="15364" max="15364" width="12.6640625" hidden="0" customWidth="1"/>
    <col min="15365" max="15365" width="12.6640625" hidden="0" customWidth="1"/>
    <col min="15617" max="15617" width="24.33203125" hidden="0" customWidth="1"/>
    <col min="15618" max="15618" width="12.6640625" hidden="0" customWidth="1"/>
    <col min="15619" max="15619" width="12.6640625" hidden="0" customWidth="1"/>
    <col min="15620" max="15620" width="12.6640625" hidden="0" customWidth="1"/>
    <col min="15621" max="15621" width="12.6640625" hidden="0" customWidth="1"/>
    <col min="15873" max="15873" width="24.33203125" hidden="0" customWidth="1"/>
    <col min="15874" max="15874" width="12.6640625" hidden="0" customWidth="1"/>
    <col min="15875" max="15875" width="12.6640625" hidden="0" customWidth="1"/>
    <col min="15876" max="15876" width="12.6640625" hidden="0" customWidth="1"/>
    <col min="15877" max="15877" width="12.6640625" hidden="0" customWidth="1"/>
    <col min="16129" max="16129" width="24.33203125" hidden="0" customWidth="1"/>
    <col min="16130" max="16130" width="12.6640625" hidden="0" customWidth="1"/>
    <col min="16131" max="16131" width="12.6640625" hidden="0" customWidth="1"/>
    <col min="16132" max="16132" width="12.6640625" hidden="0" customWidth="1"/>
    <col min="16133" max="16133" width="12.6640625" hidden="0" customWidth="1"/>
  </cols>
  <sheetData>
    <row r="1" ht="12.75" customHeight="1">
      <c r="A1" s="7" t="s">
        <v>36</v>
      </c>
      <c r="B1" s="7"/>
      <c r="C1" s="7"/>
      <c r="D1" s="7"/>
      <c r="E1" s="7"/>
    </row>
    <row r="2" ht="12.75" customHeight="1">
      <c r="A2" s="11" t="s">
        <v>37</v>
      </c>
      <c r="B2" s="12"/>
      <c r="C2" s="12"/>
      <c r="D2" s="12"/>
      <c r="E2" s="12"/>
      <c r="F2" s="8" t="s">
        <v>1</v>
      </c>
    </row>
    <row r="3" ht="12.75" customHeight="1">
      <c r="A3" s="13" t="s">
        <v>2</v>
      </c>
      <c r="B3" s="16" t="s">
        <v>3</v>
      </c>
      <c r="C3" s="20" t="s">
        <v>38</v>
      </c>
      <c r="D3" s="21"/>
      <c r="E3" s="21"/>
      <c r="F3" s="21"/>
    </row>
    <row r="4" ht="12.75" customHeight="1">
      <c r="A4" s="14"/>
      <c r="B4" s="18"/>
      <c r="C4" s="22" t="s">
        <v>5</v>
      </c>
      <c r="D4" s="13"/>
      <c r="E4" s="16" t="s">
        <v>39</v>
      </c>
      <c r="F4" s="22" t="s">
        <v>40</v>
      </c>
    </row>
    <row r="5" ht="12.75" customHeight="1">
      <c r="A5" s="14"/>
      <c r="B5" s="18"/>
      <c r="C5" s="23"/>
      <c r="D5" s="15"/>
      <c r="E5" s="18"/>
      <c r="F5" s="25"/>
    </row>
    <row r="6" ht="23.4" customHeight="1">
      <c r="A6" s="15"/>
      <c r="B6" s="19"/>
      <c r="C6" s="6" t="s">
        <v>8</v>
      </c>
      <c r="D6" s="6" t="s">
        <v>9</v>
      </c>
      <c r="E6" s="19"/>
      <c r="F6" s="23"/>
    </row>
    <row r="7" ht="12.75" customHeight="1">
      <c r="A7" s="27" t="s">
        <v>10</v>
      </c>
      <c r="B7" s="9" t="n">
        <v>64119</v>
      </c>
      <c r="C7" s="9" t="n">
        <v>33308</v>
      </c>
      <c r="D7" s="9" t="n">
        <v>24742</v>
      </c>
      <c r="E7" s="4" t="n">
        <v>1892</v>
      </c>
      <c r="F7" s="9" t="n">
        <v>4177</v>
      </c>
    </row>
    <row r="8" ht="12.75" customHeight="1">
      <c r="A8" s="1" t="s">
        <v>11</v>
      </c>
      <c r="B8" s="9" t="n">
        <v>3226</v>
      </c>
      <c r="C8" s="17" t="n">
        <v>1245</v>
      </c>
      <c r="D8" s="17" t="n">
        <v>1981</v>
      </c>
      <c r="E8" s="24" t="s">
        <v>41</v>
      </c>
      <c r="F8" s="24" t="s">
        <v>41</v>
      </c>
    </row>
    <row r="9" ht="12.75" customHeight="1">
      <c r="A9" s="2" t="s">
        <v>13</v>
      </c>
      <c r="B9" s="9" t="n">
        <v>2838</v>
      </c>
      <c r="C9" s="17" t="n">
        <v>1430</v>
      </c>
      <c r="D9" s="17" t="n">
        <v>920</v>
      </c>
      <c r="E9" s="24" t="n">
        <v>120</v>
      </c>
      <c r="F9" s="17" t="n">
        <v>368</v>
      </c>
    </row>
    <row r="10" ht="12.75" customHeight="1">
      <c r="A10" s="2" t="s">
        <v>14</v>
      </c>
      <c r="B10" s="9" t="n">
        <v>4123</v>
      </c>
      <c r="C10" s="17" t="n">
        <v>2211</v>
      </c>
      <c r="D10" s="17" t="n">
        <v>1912</v>
      </c>
      <c r="E10" s="24" t="s">
        <v>41</v>
      </c>
      <c r="F10" s="24" t="s">
        <v>41</v>
      </c>
    </row>
    <row r="11" ht="12.75" customHeight="1">
      <c r="A11" s="2" t="s">
        <v>15</v>
      </c>
      <c r="B11" s="9" t="n">
        <v>2025</v>
      </c>
      <c r="C11" s="17" t="n">
        <v>1147</v>
      </c>
      <c r="D11" s="17" t="n">
        <v>828</v>
      </c>
      <c r="E11" s="24" t="n">
        <v>50</v>
      </c>
      <c r="F11" s="24" t="s">
        <v>41</v>
      </c>
    </row>
    <row r="12" ht="12.75" customHeight="1">
      <c r="A12" s="2" t="s">
        <v>16</v>
      </c>
      <c r="B12" s="9" t="n">
        <v>1114</v>
      </c>
      <c r="C12" s="17" t="n">
        <v>674</v>
      </c>
      <c r="D12" s="17" t="n">
        <v>440</v>
      </c>
      <c r="E12" s="24" t="s">
        <v>41</v>
      </c>
      <c r="F12" s="24" t="s">
        <v>41</v>
      </c>
    </row>
    <row r="13" ht="12.75" customHeight="1">
      <c r="A13" s="2" t="s">
        <v>17</v>
      </c>
      <c r="B13" s="9" t="n">
        <v>1869</v>
      </c>
      <c r="C13" s="17" t="n">
        <v>1021</v>
      </c>
      <c r="D13" s="17" t="n">
        <v>726</v>
      </c>
      <c r="E13" s="24" t="n">
        <v>58</v>
      </c>
      <c r="F13" s="17" t="n">
        <v>64</v>
      </c>
    </row>
    <row r="14" ht="12.75" customHeight="1">
      <c r="A14" s="2" t="s">
        <v>18</v>
      </c>
      <c r="B14" s="9" t="n">
        <v>1815</v>
      </c>
      <c r="C14" s="17" t="n">
        <v>789</v>
      </c>
      <c r="D14" s="17" t="n">
        <v>834</v>
      </c>
      <c r="E14" s="24" t="n">
        <v>192</v>
      </c>
      <c r="F14" s="24" t="s">
        <v>41</v>
      </c>
    </row>
    <row r="15" ht="12.75" customHeight="1">
      <c r="A15" s="2" t="s">
        <v>19</v>
      </c>
      <c r="B15" s="9" t="n">
        <v>1643</v>
      </c>
      <c r="C15" s="17" t="n">
        <v>1005</v>
      </c>
      <c r="D15" s="17" t="n">
        <v>638</v>
      </c>
      <c r="E15" s="24" t="s">
        <v>41</v>
      </c>
      <c r="F15" s="24" t="s">
        <v>41</v>
      </c>
    </row>
    <row r="16" ht="12.75" customHeight="1">
      <c r="A16" s="2" t="s">
        <v>20</v>
      </c>
      <c r="B16" s="9" t="n">
        <v>1247</v>
      </c>
      <c r="C16" s="17" t="n">
        <v>695</v>
      </c>
      <c r="D16" s="17" t="n">
        <v>484</v>
      </c>
      <c r="E16" s="24" t="s">
        <v>41</v>
      </c>
      <c r="F16" s="17" t="n">
        <v>68</v>
      </c>
    </row>
    <row r="17" ht="12.75" customHeight="1">
      <c r="A17" s="2" t="s">
        <v>21</v>
      </c>
      <c r="B17" s="9" t="n">
        <v>3593</v>
      </c>
      <c r="C17" s="17" t="n">
        <v>2249</v>
      </c>
      <c r="D17" s="17" t="n">
        <v>973</v>
      </c>
      <c r="E17" s="24" t="n">
        <v>355</v>
      </c>
      <c r="F17" s="17" t="n">
        <v>16</v>
      </c>
    </row>
    <row r="18" ht="12.75" customHeight="1">
      <c r="A18" s="2" t="s">
        <v>22</v>
      </c>
      <c r="B18" s="9" t="n">
        <v>2157</v>
      </c>
      <c r="C18" s="17" t="n">
        <v>1466</v>
      </c>
      <c r="D18" s="17" t="n">
        <v>691</v>
      </c>
      <c r="E18" s="24" t="s">
        <v>41</v>
      </c>
      <c r="F18" s="24" t="s">
        <v>41</v>
      </c>
    </row>
    <row r="19" ht="12.75" customHeight="1">
      <c r="A19" s="2" t="s">
        <v>23</v>
      </c>
      <c r="B19" s="9" t="n">
        <v>1290</v>
      </c>
      <c r="C19" s="17" t="n">
        <v>834</v>
      </c>
      <c r="D19" s="17" t="n">
        <v>395</v>
      </c>
      <c r="E19" s="24" t="s">
        <v>41</v>
      </c>
      <c r="F19" s="17" t="n">
        <v>61</v>
      </c>
    </row>
    <row r="20" ht="12.75" customHeight="1">
      <c r="A20" s="2" t="s">
        <v>24</v>
      </c>
      <c r="B20" s="9" t="n">
        <v>2383</v>
      </c>
      <c r="C20" s="17" t="n">
        <v>1240</v>
      </c>
      <c r="D20" s="17" t="n">
        <v>954</v>
      </c>
      <c r="E20" s="24" t="s">
        <v>41</v>
      </c>
      <c r="F20" s="17" t="n">
        <v>189</v>
      </c>
    </row>
    <row r="21" ht="12.75" customHeight="1">
      <c r="A21" s="2" t="s">
        <v>25</v>
      </c>
      <c r="B21" s="9" t="n">
        <v>1851</v>
      </c>
      <c r="C21" s="17" t="n">
        <v>1108</v>
      </c>
      <c r="D21" s="17" t="n">
        <v>565</v>
      </c>
      <c r="E21" s="24" t="s">
        <v>41</v>
      </c>
      <c r="F21" s="17" t="n">
        <v>178</v>
      </c>
    </row>
    <row r="22" ht="12.75" customHeight="1">
      <c r="A22" s="2" t="s">
        <v>26</v>
      </c>
      <c r="B22" s="9" t="n">
        <v>4046</v>
      </c>
      <c r="C22" s="17" t="n">
        <v>1638</v>
      </c>
      <c r="D22" s="17" t="n">
        <v>2353</v>
      </c>
      <c r="E22" s="24" t="n">
        <v>55</v>
      </c>
      <c r="F22" s="24" t="s">
        <v>41</v>
      </c>
    </row>
    <row r="23" ht="12.75" customHeight="1">
      <c r="A23" s="2" t="s">
        <v>27</v>
      </c>
      <c r="B23" s="9" t="n">
        <v>1793</v>
      </c>
      <c r="C23" s="17" t="n">
        <v>958</v>
      </c>
      <c r="D23" s="17" t="n">
        <v>680</v>
      </c>
      <c r="E23" s="24" t="n">
        <v>131</v>
      </c>
      <c r="F23" s="17" t="n">
        <v>24</v>
      </c>
    </row>
    <row r="24" ht="12.75" customHeight="1">
      <c r="A24" s="2" t="s">
        <v>28</v>
      </c>
      <c r="B24" s="9" t="n">
        <v>1446</v>
      </c>
      <c r="C24" s="17" t="n">
        <v>858</v>
      </c>
      <c r="D24" s="17" t="n">
        <v>556</v>
      </c>
      <c r="E24" s="24" t="s">
        <v>41</v>
      </c>
      <c r="F24" s="17" t="n">
        <v>32</v>
      </c>
    </row>
    <row r="25" ht="12.75" customHeight="1">
      <c r="A25" s="2" t="s">
        <v>29</v>
      </c>
      <c r="B25" s="9" t="n">
        <v>2868</v>
      </c>
      <c r="C25" s="17" t="n">
        <v>1367</v>
      </c>
      <c r="D25" s="17" t="n">
        <v>1099</v>
      </c>
      <c r="E25" s="24" t="n">
        <v>46</v>
      </c>
      <c r="F25" s="17" t="n">
        <v>356</v>
      </c>
    </row>
    <row r="26" ht="12.75" customHeight="1">
      <c r="A26" s="2" t="s">
        <v>30</v>
      </c>
      <c r="B26" s="9" t="n">
        <v>4190</v>
      </c>
      <c r="C26" s="17" t="n">
        <v>2051</v>
      </c>
      <c r="D26" s="17" t="n">
        <v>1426</v>
      </c>
      <c r="E26" s="24" t="s">
        <v>41</v>
      </c>
      <c r="F26" s="17" t="n">
        <v>713</v>
      </c>
    </row>
    <row r="27" ht="12.75" customHeight="1">
      <c r="A27" s="2" t="s">
        <v>31</v>
      </c>
      <c r="B27" s="9" t="n">
        <v>1150</v>
      </c>
      <c r="C27" s="17" t="n">
        <v>362</v>
      </c>
      <c r="D27" s="17" t="n">
        <v>694</v>
      </c>
      <c r="E27" s="24" t="n">
        <v>85</v>
      </c>
      <c r="F27" s="24" t="n">
        <v>9</v>
      </c>
    </row>
    <row r="28" ht="12.75" customHeight="1">
      <c r="A28" s="2" t="s">
        <v>32</v>
      </c>
      <c r="B28" s="9" t="n">
        <v>6537</v>
      </c>
      <c r="C28" s="17" t="n">
        <v>4004</v>
      </c>
      <c r="D28" s="17" t="n">
        <v>2263</v>
      </c>
      <c r="E28" s="24" t="n">
        <v>72</v>
      </c>
      <c r="F28" s="17" t="n">
        <v>198</v>
      </c>
    </row>
    <row r="29" ht="12.75" customHeight="1">
      <c r="A29" s="2" t="s">
        <v>33</v>
      </c>
      <c r="B29" s="9" t="n">
        <v>6002</v>
      </c>
      <c r="C29" s="17" t="n">
        <v>2622</v>
      </c>
      <c r="D29" s="17" t="n">
        <v>1498</v>
      </c>
      <c r="E29" s="24" t="n">
        <v>425</v>
      </c>
      <c r="F29" s="17" t="n">
        <v>1457</v>
      </c>
    </row>
    <row r="30" ht="12.75" customHeight="1">
      <c r="A30" s="3" t="s">
        <v>34</v>
      </c>
      <c r="B30" s="9" t="n">
        <v>4913</v>
      </c>
      <c r="C30" s="26" t="n">
        <v>2334</v>
      </c>
      <c r="D30" s="26" t="n">
        <v>1832</v>
      </c>
      <c r="E30" s="5" t="n">
        <v>303</v>
      </c>
      <c r="F30" s="26" t="n">
        <v>444</v>
      </c>
    </row>
    <row r="31" ht="12.75" customHeight="1">
      <c r="A31" s="10" t="s">
        <v>35</v>
      </c>
      <c r="B31" s="10"/>
      <c r="C31" s="10"/>
      <c r="D31" s="10"/>
      <c r="E31" s="10"/>
      <c r="F31" s="10"/>
    </row>
    <row r="32" ht="12.75" customHeight="1">
      <c r="A32" s="7"/>
      <c r="B32" s="7"/>
      <c r="C32" s="7"/>
      <c r="D32" s="7"/>
      <c r="E32" s="7"/>
      <c r="F32" s="7"/>
    </row>
    <row r="33" ht="12.75" customHeight="1">
      <c r="A33" s="7"/>
      <c r="B33" s="7"/>
      <c r="C33" s="7"/>
      <c r="D33" s="7"/>
      <c r="E33" s="7"/>
      <c r="F33" s="7"/>
    </row>
  </sheetData>
  <mergeCells count="10">
    <mergeCell ref="A31:F31"/>
    <mergeCell ref="A32:F32"/>
    <mergeCell ref="A33:F33"/>
    <mergeCell ref="A2:E2"/>
    <mergeCell ref="A3:A6"/>
    <mergeCell ref="B3:B6"/>
    <mergeCell ref="C3:F3"/>
    <mergeCell ref="C4:D5"/>
    <mergeCell ref="E4:E6"/>
    <mergeCell ref="F4:F6"/>
  </mergeCells>
  <pageMargins left="0.78740157480314965" right="0.78740157480314965" top="0.98425196850393704" bottom="0.98425196850393704" header="0.51181102362204722" footer="0.51181102362204722"/>
  <pageSetup paperSize="9" orientation="portrait" horizontalDpi="4294967292" verticalDpi="429496729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5546875" hidden="0" customWidth="1"/>
    <col min="2" max="2" width="13.5546875" hidden="0" customWidth="1"/>
    <col min="3" max="3" width="14" hidden="0" customWidth="1"/>
    <col min="4" max="4" width="13.5546875" hidden="0" customWidth="1"/>
    <col min="5" max="5" width="13.5546875" hidden="0" customWidth="1"/>
    <col min="6" max="6" width="14.886718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3.4" customHeight="1">
      <c r="A2" s="11" t="s">
        <v>69</v>
      </c>
      <c r="B2" s="11"/>
      <c r="C2" s="11"/>
      <c r="D2" s="11"/>
      <c r="E2" s="28" t="s">
        <v>59</v>
      </c>
      <c r="F2" s="28"/>
      <c r="H2" s="35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63</v>
      </c>
    </row>
    <row r="5" ht="12.75" customHeight="1">
      <c r="A5" s="14"/>
      <c r="B5" s="18"/>
      <c r="C5" s="25"/>
      <c r="D5" s="30"/>
      <c r="E5" s="14"/>
      <c r="F5" s="25"/>
    </row>
    <row r="6" ht="23.4" customHeight="1">
      <c r="A6" s="15"/>
      <c r="B6" s="19"/>
      <c r="C6" s="6" t="s">
        <v>66</v>
      </c>
      <c r="D6" s="6" t="s">
        <v>64</v>
      </c>
      <c r="E6" s="6" t="s">
        <v>67</v>
      </c>
      <c r="F6" s="23"/>
    </row>
    <row r="7" ht="12.75" customHeight="1">
      <c r="A7" s="27" t="s">
        <v>10</v>
      </c>
      <c r="B7" s="9" t="n">
        <f>C7+D7+E7+F7</f>
        <v>67819</v>
      </c>
      <c r="C7" s="9" t="n">
        <f>SUM(C8:C30)</f>
        <v>32521</v>
      </c>
      <c r="D7" s="9" t="n">
        <f t="shared" ref="D7:F7" si="0">SUM(D8:D30)</f>
        <v>3420</v>
      </c>
      <c r="E7" s="9" t="n">
        <f t="shared" si="0"/>
        <v>26655</v>
      </c>
      <c r="F7" s="9" t="n">
        <f t="shared" si="0"/>
        <v>5223</v>
      </c>
      <c r="J7" s="9"/>
      <c r="K7" s="9"/>
      <c r="L7" s="9"/>
      <c r="M7" s="4"/>
      <c r="N7" s="9"/>
    </row>
    <row r="8" ht="12.75" customHeight="1">
      <c r="A8" s="1" t="s">
        <v>11</v>
      </c>
      <c r="B8" s="9" t="n">
        <f>+C8+E8+F8</f>
        <v>2694</v>
      </c>
      <c r="C8" s="31" t="n">
        <v>1281</v>
      </c>
      <c r="D8" s="31" t="s">
        <v>41</v>
      </c>
      <c r="E8" s="31" t="n">
        <v>1388</v>
      </c>
      <c r="F8" s="31" t="n">
        <v>25</v>
      </c>
      <c r="H8" s="31"/>
      <c r="I8" s="31"/>
      <c r="J8" s="31"/>
      <c r="K8" s="31"/>
      <c r="L8" s="17"/>
      <c r="M8" s="24"/>
      <c r="N8" s="24"/>
    </row>
    <row r="9" ht="12.75" customHeight="1">
      <c r="A9" s="2" t="s">
        <v>13</v>
      </c>
      <c r="B9" s="9" t="n">
        <f t="shared" ref="B9:B30" si="1">C9+D9+E9+F9</f>
        <v>3478</v>
      </c>
      <c r="C9" s="31" t="n">
        <v>1346</v>
      </c>
      <c r="D9" s="31" t="n">
        <v>120</v>
      </c>
      <c r="E9" s="31" t="n">
        <v>1484</v>
      </c>
      <c r="F9" s="31" t="n">
        <v>528</v>
      </c>
      <c r="H9" s="31"/>
      <c r="I9" s="31"/>
      <c r="J9" s="31"/>
      <c r="K9" s="31"/>
      <c r="L9" s="17"/>
      <c r="M9" s="24"/>
      <c r="N9" s="17"/>
    </row>
    <row r="10" ht="12.75" customHeight="1">
      <c r="A10" s="2" t="s">
        <v>14</v>
      </c>
      <c r="B10" s="9" t="n">
        <f t="shared" si="1"/>
        <v>4767</v>
      </c>
      <c r="C10" s="31" t="n">
        <v>2122</v>
      </c>
      <c r="D10" s="31" t="n">
        <v>164</v>
      </c>
      <c r="E10" s="31" t="n">
        <v>2346</v>
      </c>
      <c r="F10" s="31" t="n">
        <v>135</v>
      </c>
      <c r="H10" s="31"/>
      <c r="I10" s="31"/>
      <c r="J10" s="31"/>
      <c r="K10" s="31"/>
      <c r="L10" s="17"/>
      <c r="M10" s="24"/>
      <c r="N10" s="24"/>
    </row>
    <row r="11" ht="12.75" customHeight="1">
      <c r="A11" s="2" t="s">
        <v>15</v>
      </c>
      <c r="B11" s="9" t="n">
        <f>+C11+E11</f>
        <v>2100</v>
      </c>
      <c r="C11" s="32" t="n">
        <v>1181</v>
      </c>
      <c r="D11" s="31" t="s">
        <v>41</v>
      </c>
      <c r="E11" s="32" t="n">
        <v>919</v>
      </c>
      <c r="F11" s="31" t="s">
        <v>41</v>
      </c>
      <c r="H11" s="32"/>
      <c r="I11" s="31"/>
      <c r="J11" s="32"/>
      <c r="K11" s="31"/>
      <c r="L11" s="17"/>
      <c r="M11" s="24"/>
      <c r="N11" s="24"/>
    </row>
    <row r="12" ht="12.75" customHeight="1">
      <c r="A12" s="2" t="s">
        <v>16</v>
      </c>
      <c r="B12" s="9" t="n">
        <f t="shared" ref="B12:B15" si="2">+C12+E12</f>
        <v>1279</v>
      </c>
      <c r="C12" s="32" t="n">
        <v>747</v>
      </c>
      <c r="D12" s="31" t="s">
        <v>41</v>
      </c>
      <c r="E12" s="32" t="n">
        <v>532</v>
      </c>
      <c r="F12" s="31" t="s">
        <v>41</v>
      </c>
      <c r="H12" s="32"/>
      <c r="I12" s="31"/>
      <c r="J12" s="32"/>
      <c r="K12" s="31"/>
      <c r="L12" s="17"/>
      <c r="M12" s="24"/>
      <c r="N12" s="24"/>
    </row>
    <row r="13" ht="12.75" customHeight="1">
      <c r="A13" s="2" t="s">
        <v>17</v>
      </c>
      <c r="B13" s="9" t="n">
        <f t="shared" si="2"/>
        <v>1855</v>
      </c>
      <c r="C13" s="32" t="n">
        <v>1145</v>
      </c>
      <c r="D13" s="31" t="s">
        <v>41</v>
      </c>
      <c r="E13" s="7" t="n">
        <v>710</v>
      </c>
      <c r="F13" s="31" t="s">
        <v>41</v>
      </c>
      <c r="H13" s="32"/>
      <c r="I13" s="31"/>
      <c r="J13" s="32"/>
      <c r="K13" s="32"/>
      <c r="L13" s="17"/>
      <c r="M13" s="24"/>
      <c r="N13" s="17"/>
    </row>
    <row r="14" ht="12.75" customHeight="1">
      <c r="A14" s="2" t="s">
        <v>18</v>
      </c>
      <c r="B14" s="9" t="n">
        <f>+C14+E14+D14</f>
        <v>1664</v>
      </c>
      <c r="C14" s="32" t="n">
        <v>571</v>
      </c>
      <c r="D14" s="32" t="n">
        <v>310</v>
      </c>
      <c r="E14" s="32" t="n">
        <v>783</v>
      </c>
      <c r="F14" s="31" t="s">
        <v>41</v>
      </c>
      <c r="H14" s="32"/>
      <c r="I14" s="32"/>
      <c r="J14" s="32"/>
      <c r="K14" s="31"/>
      <c r="L14" s="17"/>
      <c r="M14" s="24"/>
      <c r="N14" s="24"/>
    </row>
    <row r="15" ht="12.75" customHeight="1">
      <c r="A15" s="2" t="s">
        <v>19</v>
      </c>
      <c r="B15" s="9" t="n">
        <f t="shared" si="2"/>
        <v>1614</v>
      </c>
      <c r="C15" s="32" t="n">
        <v>980</v>
      </c>
      <c r="D15" s="31" t="s">
        <v>41</v>
      </c>
      <c r="E15" s="32" t="n">
        <v>634</v>
      </c>
      <c r="F15" s="31" t="s">
        <v>41</v>
      </c>
      <c r="H15" s="32"/>
      <c r="I15" s="31"/>
      <c r="J15" s="32"/>
      <c r="K15" s="31"/>
      <c r="L15" s="17"/>
      <c r="M15" s="24"/>
      <c r="N15" s="24"/>
    </row>
    <row r="16" ht="12.75" customHeight="1">
      <c r="A16" s="2" t="s">
        <v>20</v>
      </c>
      <c r="B16" s="9" t="n">
        <f t="shared" ref="B16:B20" si="3">+C16+E16+F16</f>
        <v>1283</v>
      </c>
      <c r="C16" s="32" t="n">
        <v>686</v>
      </c>
      <c r="D16" s="31" t="s">
        <v>41</v>
      </c>
      <c r="E16" s="32" t="n">
        <v>501</v>
      </c>
      <c r="F16" s="32" t="n">
        <v>96</v>
      </c>
      <c r="H16" s="32"/>
      <c r="I16" s="31"/>
      <c r="J16" s="32"/>
      <c r="K16" s="32"/>
      <c r="L16" s="17"/>
      <c r="M16" s="24"/>
      <c r="N16" s="17"/>
    </row>
    <row r="17" ht="12.75" customHeight="1">
      <c r="A17" s="2" t="s">
        <v>21</v>
      </c>
      <c r="B17" s="9" t="n">
        <f t="shared" si="3"/>
        <v>3366</v>
      </c>
      <c r="C17" s="32" t="n">
        <v>2232</v>
      </c>
      <c r="D17" s="31" t="s">
        <v>41</v>
      </c>
      <c r="E17" s="32" t="n">
        <v>1025</v>
      </c>
      <c r="F17" s="31" t="n">
        <v>109</v>
      </c>
      <c r="H17" s="32"/>
      <c r="I17" s="31"/>
      <c r="J17" s="32"/>
      <c r="K17" s="31"/>
      <c r="L17" s="17"/>
      <c r="M17" s="24"/>
      <c r="N17" s="17"/>
    </row>
    <row r="18" ht="12.75" customHeight="1">
      <c r="A18" s="2" t="s">
        <v>22</v>
      </c>
      <c r="B18" s="9" t="n">
        <f>+C18+E18</f>
        <v>2238</v>
      </c>
      <c r="C18" s="32" t="n">
        <v>1520</v>
      </c>
      <c r="D18" s="31" t="s">
        <v>41</v>
      </c>
      <c r="E18" s="32" t="n">
        <v>718</v>
      </c>
      <c r="F18" s="31" t="s">
        <v>41</v>
      </c>
      <c r="H18" s="32"/>
      <c r="I18" s="31"/>
      <c r="J18" s="32"/>
      <c r="K18" s="31"/>
      <c r="L18" s="17"/>
      <c r="M18" s="24"/>
      <c r="N18" s="24"/>
    </row>
    <row r="19" ht="12.75" customHeight="1">
      <c r="A19" s="2" t="s">
        <v>23</v>
      </c>
      <c r="B19" s="9" t="n">
        <f t="shared" si="3"/>
        <v>1495</v>
      </c>
      <c r="C19" s="32" t="n">
        <v>829</v>
      </c>
      <c r="D19" s="31" t="s">
        <v>41</v>
      </c>
      <c r="E19" s="32" t="n">
        <v>408</v>
      </c>
      <c r="F19" s="32" t="n">
        <v>258</v>
      </c>
      <c r="H19" s="32"/>
      <c r="I19" s="31"/>
      <c r="J19" s="32"/>
      <c r="K19" s="32"/>
      <c r="L19" s="17"/>
      <c r="M19" s="24"/>
      <c r="N19" s="17"/>
    </row>
    <row r="20" ht="12.75" customHeight="1">
      <c r="A20" s="2" t="s">
        <v>24</v>
      </c>
      <c r="B20" s="9" t="n">
        <f t="shared" si="3"/>
        <v>2514</v>
      </c>
      <c r="C20" s="32" t="n">
        <v>1324</v>
      </c>
      <c r="D20" s="31" t="s">
        <v>41</v>
      </c>
      <c r="E20" s="32" t="n">
        <v>944</v>
      </c>
      <c r="F20" s="32" t="n">
        <v>246</v>
      </c>
      <c r="H20" s="32"/>
      <c r="I20" s="31"/>
      <c r="J20" s="32"/>
      <c r="K20" s="32"/>
      <c r="L20" s="17"/>
      <c r="M20" s="24"/>
      <c r="N20" s="17"/>
    </row>
    <row r="21" ht="12.75" customHeight="1">
      <c r="A21" s="2" t="s">
        <v>25</v>
      </c>
      <c r="B21" s="9" t="n">
        <f t="shared" si="1"/>
        <v>2359</v>
      </c>
      <c r="C21" s="32" t="n">
        <v>986</v>
      </c>
      <c r="D21" s="31" t="n">
        <v>182</v>
      </c>
      <c r="E21" s="32" t="n">
        <v>824</v>
      </c>
      <c r="F21" s="31" t="n">
        <v>367</v>
      </c>
      <c r="H21" s="32"/>
      <c r="I21" s="31"/>
      <c r="J21" s="32"/>
      <c r="K21" s="31"/>
      <c r="L21" s="17"/>
      <c r="M21" s="24"/>
      <c r="N21" s="17"/>
    </row>
    <row r="22" ht="12.75" customHeight="1">
      <c r="A22" s="2" t="s">
        <v>68</v>
      </c>
      <c r="B22" s="9" t="n">
        <f t="shared" ref="B22:B23" si="4">+C22+E22</f>
        <v>3111</v>
      </c>
      <c r="C22" s="32" t="n">
        <v>1792</v>
      </c>
      <c r="D22" s="31" t="s">
        <v>41</v>
      </c>
      <c r="E22" s="32" t="n">
        <v>1319</v>
      </c>
      <c r="F22" s="31" t="s">
        <v>41</v>
      </c>
      <c r="H22" s="32"/>
      <c r="I22" s="31"/>
      <c r="J22" s="32"/>
      <c r="K22" s="31"/>
      <c r="L22" s="17"/>
      <c r="M22" s="24"/>
      <c r="N22" s="24"/>
    </row>
    <row r="23" ht="12.75" customHeight="1">
      <c r="A23" s="2" t="s">
        <v>27</v>
      </c>
      <c r="B23" s="9" t="n">
        <f t="shared" si="4"/>
        <v>1374</v>
      </c>
      <c r="C23" s="32" t="n">
        <v>931</v>
      </c>
      <c r="D23" s="31" t="s">
        <v>41</v>
      </c>
      <c r="E23" s="32" t="n">
        <v>443</v>
      </c>
      <c r="F23" s="31" t="s">
        <v>41</v>
      </c>
      <c r="H23" s="32"/>
      <c r="I23" s="32"/>
      <c r="J23" s="32"/>
      <c r="K23" s="32"/>
      <c r="L23" s="17"/>
      <c r="M23" s="24"/>
      <c r="N23" s="17"/>
    </row>
    <row r="24" ht="12.75" customHeight="1">
      <c r="A24" s="2" t="s">
        <v>28</v>
      </c>
      <c r="B24" s="9" t="n">
        <f t="shared" ref="B24:B28" si="5">+C24+E24+F24</f>
        <v>1680</v>
      </c>
      <c r="C24" s="32" t="n">
        <v>960</v>
      </c>
      <c r="D24" s="31" t="s">
        <v>41</v>
      </c>
      <c r="E24" s="32" t="n">
        <v>677</v>
      </c>
      <c r="F24" s="32" t="n">
        <v>43</v>
      </c>
      <c r="H24" s="32"/>
      <c r="I24" s="31"/>
      <c r="J24" s="32"/>
      <c r="K24" s="32"/>
      <c r="L24" s="17"/>
      <c r="M24" s="24"/>
      <c r="N24" s="17"/>
    </row>
    <row r="25" ht="12.75" customHeight="1">
      <c r="A25" s="2" t="s">
        <v>29</v>
      </c>
      <c r="B25" s="9" t="n">
        <f t="shared" si="5"/>
        <v>3009</v>
      </c>
      <c r="C25" s="32" t="n">
        <v>1427</v>
      </c>
      <c r="D25" s="31" t="s">
        <v>41</v>
      </c>
      <c r="E25" s="32" t="n">
        <v>1015</v>
      </c>
      <c r="F25" s="31" t="n">
        <v>567</v>
      </c>
      <c r="H25" s="32"/>
      <c r="I25" s="31"/>
      <c r="J25" s="32"/>
      <c r="K25" s="31"/>
      <c r="L25" s="17"/>
      <c r="M25" s="24"/>
      <c r="N25" s="17"/>
    </row>
    <row r="26" ht="12.75" customHeight="1">
      <c r="A26" s="2" t="s">
        <v>30</v>
      </c>
      <c r="B26" s="9" t="n">
        <f t="shared" si="5"/>
        <v>4368</v>
      </c>
      <c r="C26" s="32" t="n">
        <v>2180</v>
      </c>
      <c r="D26" s="31" t="s">
        <v>41</v>
      </c>
      <c r="E26" s="32" t="n">
        <v>1429</v>
      </c>
      <c r="F26" s="32" t="n">
        <v>759</v>
      </c>
      <c r="H26" s="32"/>
      <c r="I26" s="31"/>
      <c r="J26" s="32"/>
      <c r="K26" s="32"/>
      <c r="L26" s="17"/>
      <c r="M26" s="24"/>
      <c r="N26" s="17"/>
    </row>
    <row r="27" ht="12.75" customHeight="1">
      <c r="A27" s="2" t="s">
        <v>31</v>
      </c>
      <c r="B27" s="9" t="n">
        <f t="shared" si="5"/>
        <v>1042</v>
      </c>
      <c r="C27" s="32" t="n">
        <v>409</v>
      </c>
      <c r="D27" s="31" t="s">
        <v>41</v>
      </c>
      <c r="E27" s="32" t="n">
        <v>626</v>
      </c>
      <c r="F27" s="32" t="n">
        <v>7</v>
      </c>
      <c r="H27" s="32"/>
      <c r="I27" s="31"/>
      <c r="J27" s="32"/>
      <c r="K27" s="32"/>
      <c r="L27" s="17"/>
      <c r="M27" s="24"/>
      <c r="N27" s="24"/>
    </row>
    <row r="28" ht="12.75" customHeight="1">
      <c r="A28" s="2" t="s">
        <v>32</v>
      </c>
      <c r="B28" s="9" t="n">
        <f t="shared" si="5"/>
        <v>8125</v>
      </c>
      <c r="C28" s="32" t="n">
        <v>3811</v>
      </c>
      <c r="D28" s="31" t="s">
        <v>41</v>
      </c>
      <c r="E28" s="32" t="n">
        <v>4298</v>
      </c>
      <c r="F28" s="32" t="n">
        <v>16</v>
      </c>
      <c r="H28" s="32"/>
      <c r="I28" s="31"/>
      <c r="J28" s="32"/>
      <c r="K28" s="32"/>
      <c r="L28" s="17"/>
      <c r="M28" s="24"/>
      <c r="N28" s="17"/>
    </row>
    <row r="29" ht="12.75" customHeight="1">
      <c r="A29" s="2" t="s">
        <v>33</v>
      </c>
      <c r="B29" s="9" t="n">
        <f t="shared" si="1"/>
        <v>7536</v>
      </c>
      <c r="C29" s="32" t="n">
        <v>2044</v>
      </c>
      <c r="D29" s="32" t="n">
        <v>2061</v>
      </c>
      <c r="E29" s="32" t="n">
        <v>1850</v>
      </c>
      <c r="F29" s="32" t="n">
        <v>1581</v>
      </c>
      <c r="H29" s="32"/>
      <c r="I29" s="32"/>
      <c r="J29" s="32"/>
      <c r="K29" s="32"/>
      <c r="L29" s="17"/>
      <c r="M29" s="24"/>
      <c r="N29" s="17"/>
    </row>
    <row r="30" ht="12.75" customHeight="1">
      <c r="A30" s="3" t="s">
        <v>34</v>
      </c>
      <c r="B30" s="9" t="n">
        <f t="shared" si="1"/>
        <v>4868</v>
      </c>
      <c r="C30" s="32" t="n">
        <v>2017</v>
      </c>
      <c r="D30" s="32" t="n">
        <v>583</v>
      </c>
      <c r="E30" s="32" t="n">
        <v>1782</v>
      </c>
      <c r="F30" s="32" t="n">
        <v>486</v>
      </c>
      <c r="H30" s="32"/>
      <c r="I30" s="32"/>
      <c r="J30" s="32"/>
      <c r="K30" s="32"/>
      <c r="L30" s="17"/>
      <c r="M30" s="24"/>
      <c r="N30" s="17"/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7" t="s">
        <v>60</v>
      </c>
      <c r="B32" s="7"/>
      <c r="C32" s="7"/>
      <c r="D32" s="7"/>
      <c r="E32" s="7"/>
      <c r="F32" s="7"/>
    </row>
    <row r="33" ht="12.75" customHeight="1">
      <c r="A33" s="33"/>
      <c r="B33" s="33"/>
      <c r="C33" s="33"/>
      <c r="D33" s="33"/>
      <c r="E33" s="33"/>
      <c r="F33" s="33"/>
    </row>
    <row r="34" ht="12.75" customHeight="1">
      <c r="A34" s="34"/>
    </row>
    <row r="35" ht="12.75" customHeight="1">
      <c r="A35" s="34"/>
    </row>
  </sheetData>
  <mergeCells count="10">
    <mergeCell ref="A31:F31"/>
    <mergeCell ref="A32:F32"/>
    <mergeCell ref="A33:F33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33203125" hidden="0" customWidth="1"/>
    <col min="2" max="2" width="13.5546875" hidden="0" customWidth="1"/>
    <col min="3" max="3" width="14" hidden="0" customWidth="1"/>
    <col min="4" max="4" width="13.5546875" hidden="0" customWidth="1"/>
    <col min="5" max="5" width="13.5546875" hidden="0" customWidth="1"/>
    <col min="6" max="6" width="14.664062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4" customHeight="1">
      <c r="A2" s="36" t="s">
        <v>70</v>
      </c>
      <c r="B2" s="36"/>
      <c r="C2" s="36"/>
      <c r="D2" s="36"/>
      <c r="E2" s="28" t="s">
        <v>59</v>
      </c>
      <c r="F2" s="2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77</v>
      </c>
    </row>
    <row r="5" ht="12.75" customHeight="1">
      <c r="A5" s="14"/>
      <c r="B5" s="18"/>
      <c r="C5" s="25"/>
      <c r="D5" s="30"/>
      <c r="E5" s="14"/>
      <c r="F5" s="25"/>
    </row>
    <row r="6" ht="23.1" customHeight="1">
      <c r="A6" s="15"/>
      <c r="B6" s="19"/>
      <c r="C6" s="6" t="s">
        <v>66</v>
      </c>
      <c r="D6" s="6" t="s">
        <v>64</v>
      </c>
      <c r="E6" s="6" t="s">
        <v>67</v>
      </c>
      <c r="F6" s="23"/>
    </row>
    <row r="7" ht="12.75" customHeight="1">
      <c r="A7" s="27" t="s">
        <v>10</v>
      </c>
      <c r="B7" s="9" t="n">
        <f>C7+D7+E7+F7</f>
        <v>68394</v>
      </c>
      <c r="C7" s="9" t="n">
        <f>SUM(C8:C30)</f>
        <v>32545</v>
      </c>
      <c r="D7" s="9" t="n">
        <f t="shared" ref="D7:F7" si="0">SUM(D8:D30)</f>
        <v>3690</v>
      </c>
      <c r="E7" s="9" t="n">
        <f t="shared" si="0"/>
        <v>27008</v>
      </c>
      <c r="F7" s="9" t="n">
        <f t="shared" si="0"/>
        <v>5151</v>
      </c>
    </row>
    <row r="8" ht="12.75" customHeight="1">
      <c r="A8" s="1" t="s">
        <v>11</v>
      </c>
      <c r="B8" s="9" t="n">
        <f>+C8+E8+F8</f>
        <v>2723</v>
      </c>
      <c r="C8" s="31" t="n">
        <v>1275</v>
      </c>
      <c r="D8" s="31" t="s">
        <v>41</v>
      </c>
      <c r="E8" s="31" t="n">
        <v>1421</v>
      </c>
      <c r="F8" s="31" t="n">
        <v>27</v>
      </c>
    </row>
    <row r="9" ht="12.75" customHeight="1">
      <c r="A9" s="2" t="s">
        <v>13</v>
      </c>
      <c r="B9" s="9" t="n">
        <f>C9+D9+E9+F9</f>
        <v>3535</v>
      </c>
      <c r="C9" s="31" t="n">
        <v>1360</v>
      </c>
      <c r="D9" s="31" t="n">
        <v>115</v>
      </c>
      <c r="E9" s="31" t="n">
        <v>1486</v>
      </c>
      <c r="F9" s="31" t="n">
        <v>574</v>
      </c>
    </row>
    <row r="10" ht="12.75" customHeight="1">
      <c r="A10" s="2" t="s">
        <v>14</v>
      </c>
      <c r="B10" s="9" t="n">
        <v>4836</v>
      </c>
      <c r="C10" s="31" t="n">
        <v>2205</v>
      </c>
      <c r="D10" s="31" t="n">
        <v>171</v>
      </c>
      <c r="E10" s="31" t="n">
        <v>2460</v>
      </c>
      <c r="F10" s="31" t="s">
        <v>41</v>
      </c>
    </row>
    <row r="11" ht="12.75" customHeight="1">
      <c r="A11" s="2" t="s">
        <v>15</v>
      </c>
      <c r="B11" s="9" t="n">
        <f>+C11+E11</f>
        <v>2127</v>
      </c>
      <c r="C11" s="32" t="n">
        <v>1182</v>
      </c>
      <c r="D11" s="31" t="s">
        <v>41</v>
      </c>
      <c r="E11" s="32" t="n">
        <v>945</v>
      </c>
      <c r="F11" s="31" t="s">
        <v>41</v>
      </c>
    </row>
    <row r="12" ht="12.75" customHeight="1">
      <c r="A12" s="2" t="s">
        <v>16</v>
      </c>
      <c r="B12" s="9" t="n">
        <f t="shared" ref="B12:B15" si="1">+C12+E12</f>
        <v>1293</v>
      </c>
      <c r="C12" s="32" t="n">
        <v>775</v>
      </c>
      <c r="D12" s="31" t="s">
        <v>41</v>
      </c>
      <c r="E12" s="32" t="n">
        <v>518</v>
      </c>
      <c r="F12" s="31" t="s">
        <v>41</v>
      </c>
    </row>
    <row r="13" ht="12.75" customHeight="1">
      <c r="A13" s="2" t="s">
        <v>17</v>
      </c>
      <c r="B13" s="9" t="n">
        <f t="shared" si="1"/>
        <v>1863</v>
      </c>
      <c r="C13" s="32" t="n">
        <v>1140</v>
      </c>
      <c r="D13" s="31" t="s">
        <v>41</v>
      </c>
      <c r="E13" s="7" t="n">
        <v>723</v>
      </c>
      <c r="F13" s="31" t="s">
        <v>41</v>
      </c>
    </row>
    <row r="14" ht="12.75" customHeight="1">
      <c r="A14" s="2" t="s">
        <v>18</v>
      </c>
      <c r="B14" s="9" t="n">
        <f>+C14+E14+D14</f>
        <v>1671</v>
      </c>
      <c r="C14" s="32" t="n">
        <v>573</v>
      </c>
      <c r="D14" s="32" t="n">
        <v>322</v>
      </c>
      <c r="E14" s="32" t="n">
        <v>776</v>
      </c>
      <c r="F14" s="31" t="s">
        <v>41</v>
      </c>
    </row>
    <row r="15" ht="12.75" customHeight="1">
      <c r="A15" s="2" t="s">
        <v>19</v>
      </c>
      <c r="B15" s="9" t="n">
        <f t="shared" si="1"/>
        <v>1644</v>
      </c>
      <c r="C15" s="32" t="n">
        <v>1005</v>
      </c>
      <c r="D15" s="31" t="s">
        <v>41</v>
      </c>
      <c r="E15" s="32" t="n">
        <v>639</v>
      </c>
      <c r="F15" s="31" t="s">
        <v>41</v>
      </c>
    </row>
    <row r="16" ht="12.75" customHeight="1">
      <c r="A16" s="2" t="s">
        <v>20</v>
      </c>
      <c r="B16" s="9" t="n">
        <f t="shared" ref="B16:B20" si="2">+C16+E16+F16</f>
        <v>1295</v>
      </c>
      <c r="C16" s="32" t="n">
        <v>689</v>
      </c>
      <c r="D16" s="31" t="s">
        <v>41</v>
      </c>
      <c r="E16" s="32" t="n">
        <v>507</v>
      </c>
      <c r="F16" s="32" t="n">
        <v>99</v>
      </c>
    </row>
    <row r="17" ht="12.75" customHeight="1">
      <c r="A17" s="2" t="s">
        <v>21</v>
      </c>
      <c r="B17" s="9" t="n">
        <f t="shared" si="2"/>
        <v>3322</v>
      </c>
      <c r="C17" s="32" t="n">
        <v>2185</v>
      </c>
      <c r="D17" s="31" t="s">
        <v>41</v>
      </c>
      <c r="E17" s="32" t="n">
        <v>1021</v>
      </c>
      <c r="F17" s="31" t="n">
        <v>116</v>
      </c>
    </row>
    <row r="18" ht="12.75" customHeight="1">
      <c r="A18" s="2" t="s">
        <v>22</v>
      </c>
      <c r="B18" s="9" t="n">
        <f>+C18+E18</f>
        <v>2294</v>
      </c>
      <c r="C18" s="32" t="n">
        <v>1525</v>
      </c>
      <c r="D18" s="31" t="s">
        <v>41</v>
      </c>
      <c r="E18" s="32" t="n">
        <v>769</v>
      </c>
      <c r="F18" s="31" t="s">
        <v>41</v>
      </c>
    </row>
    <row r="19" ht="12.75" customHeight="1">
      <c r="A19" s="2" t="s">
        <v>23</v>
      </c>
      <c r="B19" s="9" t="n">
        <f t="shared" si="2"/>
        <v>1515</v>
      </c>
      <c r="C19" s="32" t="n">
        <v>853</v>
      </c>
      <c r="D19" s="31" t="s">
        <v>41</v>
      </c>
      <c r="E19" s="32" t="n">
        <v>403</v>
      </c>
      <c r="F19" s="32" t="n">
        <v>259</v>
      </c>
    </row>
    <row r="20" ht="12.75" customHeight="1">
      <c r="A20" s="2" t="s">
        <v>24</v>
      </c>
      <c r="B20" s="9" t="n">
        <f t="shared" si="2"/>
        <v>2500</v>
      </c>
      <c r="C20" s="32" t="n">
        <v>1317</v>
      </c>
      <c r="D20" s="31" t="s">
        <v>41</v>
      </c>
      <c r="E20" s="32" t="n">
        <v>937</v>
      </c>
      <c r="F20" s="32" t="n">
        <v>246</v>
      </c>
    </row>
    <row r="21" ht="12.75" customHeight="1">
      <c r="A21" s="2" t="s">
        <v>25</v>
      </c>
      <c r="B21" s="9" t="n">
        <f t="shared" ref="B21:B30" si="3">C21+D21+E21+F21</f>
        <v>2448</v>
      </c>
      <c r="C21" s="32" t="n">
        <v>986</v>
      </c>
      <c r="D21" s="31" t="n">
        <v>270</v>
      </c>
      <c r="E21" s="32" t="n">
        <v>818</v>
      </c>
      <c r="F21" s="31" t="n">
        <v>374</v>
      </c>
    </row>
    <row r="22" ht="12.75" customHeight="1">
      <c r="A22" s="2" t="s">
        <v>68</v>
      </c>
      <c r="B22" s="9" t="n">
        <f t="shared" ref="B22:B23" si="4">+C22+E22</f>
        <v>3092</v>
      </c>
      <c r="C22" s="32" t="n">
        <v>1753</v>
      </c>
      <c r="D22" s="31" t="s">
        <v>41</v>
      </c>
      <c r="E22" s="32" t="n">
        <v>1339</v>
      </c>
      <c r="F22" s="31" t="s">
        <v>41</v>
      </c>
    </row>
    <row r="23" ht="12.75" customHeight="1">
      <c r="A23" s="2" t="s">
        <v>27</v>
      </c>
      <c r="B23" s="9" t="n">
        <f t="shared" si="4"/>
        <v>1343</v>
      </c>
      <c r="C23" s="32" t="n">
        <v>899</v>
      </c>
      <c r="D23" s="31" t="s">
        <v>41</v>
      </c>
      <c r="E23" s="32" t="n">
        <v>444</v>
      </c>
      <c r="F23" s="31" t="s">
        <v>41</v>
      </c>
    </row>
    <row r="24" ht="12.75" customHeight="1">
      <c r="A24" s="2" t="s">
        <v>28</v>
      </c>
      <c r="B24" s="9" t="n">
        <f t="shared" ref="B24:B28" si="5">+C24+E24+F24</f>
        <v>1687</v>
      </c>
      <c r="C24" s="32" t="n">
        <v>935</v>
      </c>
      <c r="D24" s="31" t="s">
        <v>41</v>
      </c>
      <c r="E24" s="32" t="n">
        <v>716</v>
      </c>
      <c r="F24" s="32" t="n">
        <v>36</v>
      </c>
    </row>
    <row r="25" ht="12.75" customHeight="1">
      <c r="A25" s="2" t="s">
        <v>29</v>
      </c>
      <c r="B25" s="9" t="n">
        <f t="shared" si="5"/>
        <v>2979</v>
      </c>
      <c r="C25" s="32" t="n">
        <v>1422</v>
      </c>
      <c r="D25" s="31" t="s">
        <v>41</v>
      </c>
      <c r="E25" s="32" t="n">
        <v>1006</v>
      </c>
      <c r="F25" s="31" t="n">
        <v>551</v>
      </c>
    </row>
    <row r="26" ht="12.75" customHeight="1">
      <c r="A26" s="2" t="s">
        <v>30</v>
      </c>
      <c r="B26" s="9" t="n">
        <f t="shared" si="5"/>
        <v>4329</v>
      </c>
      <c r="C26" s="32" t="n">
        <v>2142</v>
      </c>
      <c r="D26" s="31" t="s">
        <v>41</v>
      </c>
      <c r="E26" s="32" t="n">
        <v>1426</v>
      </c>
      <c r="F26" s="32" t="n">
        <v>761</v>
      </c>
    </row>
    <row r="27" ht="12.75" customHeight="1">
      <c r="A27" s="2" t="s">
        <v>31</v>
      </c>
      <c r="B27" s="9" t="n">
        <f t="shared" si="5"/>
        <v>1052</v>
      </c>
      <c r="C27" s="32" t="n">
        <v>411</v>
      </c>
      <c r="D27" s="31" t="s">
        <v>41</v>
      </c>
      <c r="E27" s="32" t="n">
        <v>631</v>
      </c>
      <c r="F27" s="32" t="n">
        <v>10</v>
      </c>
    </row>
    <row r="28" ht="12.75" customHeight="1">
      <c r="A28" s="2" t="s">
        <v>32</v>
      </c>
      <c r="B28" s="9" t="n">
        <f t="shared" si="5"/>
        <v>8173</v>
      </c>
      <c r="C28" s="32" t="n">
        <v>3830</v>
      </c>
      <c r="D28" s="31" t="s">
        <v>41</v>
      </c>
      <c r="E28" s="32" t="n">
        <v>4311</v>
      </c>
      <c r="F28" s="32" t="n">
        <v>32</v>
      </c>
    </row>
    <row r="29" ht="12.75" customHeight="1">
      <c r="A29" s="2" t="s">
        <v>33</v>
      </c>
      <c r="B29" s="9" t="n">
        <f t="shared" si="3"/>
        <v>7783</v>
      </c>
      <c r="C29" s="32" t="n">
        <v>2076</v>
      </c>
      <c r="D29" s="32" t="n">
        <v>2235</v>
      </c>
      <c r="E29" s="32" t="n">
        <v>1885</v>
      </c>
      <c r="F29" s="32" t="n">
        <v>1587</v>
      </c>
    </row>
    <row r="30" ht="12.75" customHeight="1">
      <c r="A30" s="3" t="s">
        <v>34</v>
      </c>
      <c r="B30" s="9" t="n">
        <f t="shared" si="3"/>
        <v>4890</v>
      </c>
      <c r="C30" s="32" t="n">
        <v>2007</v>
      </c>
      <c r="D30" s="32" t="n">
        <v>577</v>
      </c>
      <c r="E30" s="32" t="n">
        <v>1827</v>
      </c>
      <c r="F30" s="32" t="n">
        <v>479</v>
      </c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7" t="s">
        <v>72</v>
      </c>
      <c r="B32" s="7"/>
      <c r="C32" s="7"/>
      <c r="D32" s="7"/>
      <c r="E32" s="7"/>
      <c r="F32" s="7"/>
    </row>
    <row r="33" ht="12.75" customHeight="1">
      <c r="A33" s="33"/>
      <c r="B33" s="33"/>
      <c r="C33" s="33"/>
      <c r="D33" s="33"/>
      <c r="E33" s="33"/>
      <c r="F33" s="33"/>
    </row>
  </sheetData>
  <mergeCells count="10">
    <mergeCell ref="A31:F31"/>
    <mergeCell ref="A32:F32"/>
    <mergeCell ref="A33:F33"/>
    <mergeCell ref="E2:F2"/>
    <mergeCell ref="A2:D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zoomScaleNormal="100" workbookViewId="0"/>
  </sheetViews>
  <sheetFormatPr defaultRowHeight="15.0" baseColWidth="10"/>
  <cols>
    <col min="1" max="1" width="42.44140625" hidden="0" customWidth="1"/>
    <col min="2" max="2" width="13.5546875" hidden="0" customWidth="1"/>
    <col min="3" max="3" width="14" hidden="0" customWidth="1"/>
    <col min="4" max="4" width="13.5546875" hidden="0" customWidth="1"/>
    <col min="5" max="5" width="13.5546875" hidden="0" customWidth="1"/>
    <col min="6" max="6" width="14.664062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3.1" customHeight="1">
      <c r="A2" s="36" t="s">
        <v>74</v>
      </c>
      <c r="B2" s="36"/>
      <c r="C2" s="36"/>
      <c r="D2" s="36"/>
      <c r="E2" s="28" t="s">
        <v>59</v>
      </c>
      <c r="F2" s="2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77</v>
      </c>
    </row>
    <row r="5" ht="12.75" customHeight="1">
      <c r="A5" s="14"/>
      <c r="B5" s="18"/>
      <c r="C5" s="25"/>
      <c r="D5" s="30"/>
      <c r="E5" s="14"/>
      <c r="F5" s="25"/>
    </row>
    <row r="6" ht="22.5" customHeight="1">
      <c r="A6" s="15"/>
      <c r="B6" s="19"/>
      <c r="C6" s="6" t="s">
        <v>66</v>
      </c>
      <c r="D6" s="6" t="s">
        <v>64</v>
      </c>
      <c r="E6" s="6" t="s">
        <v>67</v>
      </c>
      <c r="F6" s="23"/>
    </row>
    <row r="7" ht="12.75" customHeight="1">
      <c r="A7" s="27" t="s">
        <v>10</v>
      </c>
      <c r="B7" s="9" t="n">
        <f>C7+D7+E7+F7</f>
        <v>69444</v>
      </c>
      <c r="C7" s="9" t="n">
        <f>SUM(C8:C30)</f>
        <v>33048</v>
      </c>
      <c r="D7" s="9" t="n">
        <f t="shared" ref="D7:F7" si="0">SUM(D8:D30)</f>
        <v>3933</v>
      </c>
      <c r="E7" s="9" t="n">
        <f t="shared" si="0"/>
        <v>27381</v>
      </c>
      <c r="F7" s="9" t="n">
        <f t="shared" si="0"/>
        <v>5082</v>
      </c>
    </row>
    <row r="8" ht="12.75" customHeight="1">
      <c r="A8" s="1" t="s">
        <v>11</v>
      </c>
      <c r="B8" s="9" t="n">
        <f>+C8+E8+F8</f>
        <v>2716</v>
      </c>
      <c r="C8" s="31" t="n">
        <v>1288</v>
      </c>
      <c r="D8" s="31" t="s">
        <v>41</v>
      </c>
      <c r="E8" s="31" t="n">
        <v>1413</v>
      </c>
      <c r="F8" s="31" t="n">
        <v>15</v>
      </c>
    </row>
    <row r="9" ht="12.75" customHeight="1">
      <c r="A9" s="2" t="s">
        <v>13</v>
      </c>
      <c r="B9" s="9" t="n">
        <f>C9+D9+E9+F9</f>
        <v>3550</v>
      </c>
      <c r="C9" s="31" t="n">
        <v>1420</v>
      </c>
      <c r="D9" s="31" t="n">
        <v>97</v>
      </c>
      <c r="E9" s="31" t="n">
        <v>1526</v>
      </c>
      <c r="F9" s="31" t="n">
        <v>507</v>
      </c>
    </row>
    <row r="10" ht="12.75" customHeight="1">
      <c r="A10" s="2" t="s">
        <v>14</v>
      </c>
      <c r="B10" s="9" t="n">
        <f>C10+D10+E10</f>
        <v>5009</v>
      </c>
      <c r="C10" s="31" t="n">
        <v>2247</v>
      </c>
      <c r="D10" s="31" t="n">
        <v>169</v>
      </c>
      <c r="E10" s="31" t="n">
        <v>2593</v>
      </c>
      <c r="F10" s="31" t="s">
        <v>41</v>
      </c>
    </row>
    <row r="11" ht="12.75" customHeight="1">
      <c r="A11" s="2" t="s">
        <v>15</v>
      </c>
      <c r="B11" s="9" t="n">
        <f>+C11+E11</f>
        <v>2164</v>
      </c>
      <c r="C11" s="32" t="n">
        <v>1195</v>
      </c>
      <c r="D11" s="31" t="s">
        <v>41</v>
      </c>
      <c r="E11" s="32" t="n">
        <v>969</v>
      </c>
      <c r="F11" s="31" t="s">
        <v>41</v>
      </c>
    </row>
    <row r="12" ht="12.75" customHeight="1">
      <c r="A12" s="2" t="s">
        <v>16</v>
      </c>
      <c r="B12" s="9" t="n">
        <f t="shared" ref="B12:B15" si="1">+C12+E12</f>
        <v>1349</v>
      </c>
      <c r="C12" s="32" t="n">
        <v>824</v>
      </c>
      <c r="D12" s="31" t="s">
        <v>41</v>
      </c>
      <c r="E12" s="32" t="n">
        <v>525</v>
      </c>
      <c r="F12" s="31" t="s">
        <v>41</v>
      </c>
    </row>
    <row r="13" ht="12.75" customHeight="1">
      <c r="A13" s="2" t="s">
        <v>17</v>
      </c>
      <c r="B13" s="9" t="n">
        <f t="shared" si="1"/>
        <v>1876</v>
      </c>
      <c r="C13" s="32" t="n">
        <v>1165</v>
      </c>
      <c r="D13" s="31" t="s">
        <v>41</v>
      </c>
      <c r="E13" s="7" t="n">
        <v>711</v>
      </c>
      <c r="F13" s="31" t="s">
        <v>41</v>
      </c>
    </row>
    <row r="14" ht="12.75" customHeight="1">
      <c r="A14" s="2" t="s">
        <v>18</v>
      </c>
      <c r="B14" s="9" t="n">
        <f>+C14+E14+D14</f>
        <v>1690</v>
      </c>
      <c r="C14" s="32" t="n">
        <v>559</v>
      </c>
      <c r="D14" s="32" t="n">
        <v>333</v>
      </c>
      <c r="E14" s="32" t="n">
        <v>798</v>
      </c>
      <c r="F14" s="31" t="s">
        <v>41</v>
      </c>
    </row>
    <row r="15" ht="12.75" customHeight="1">
      <c r="A15" s="2" t="s">
        <v>19</v>
      </c>
      <c r="B15" s="9" t="n">
        <f t="shared" si="1"/>
        <v>1678</v>
      </c>
      <c r="C15" s="32" t="n">
        <v>1018</v>
      </c>
      <c r="D15" s="31" t="s">
        <v>41</v>
      </c>
      <c r="E15" s="32" t="n">
        <v>660</v>
      </c>
      <c r="F15" s="31" t="s">
        <v>41</v>
      </c>
    </row>
    <row r="16" ht="12.75" customHeight="1">
      <c r="A16" s="2" t="s">
        <v>20</v>
      </c>
      <c r="B16" s="9" t="n">
        <f t="shared" ref="B16:B20" si="2">+C16+E16+F16</f>
        <v>1339</v>
      </c>
      <c r="C16" s="32" t="n">
        <v>701</v>
      </c>
      <c r="D16" s="31" t="s">
        <v>41</v>
      </c>
      <c r="E16" s="32" t="n">
        <v>536</v>
      </c>
      <c r="F16" s="32" t="n">
        <v>102</v>
      </c>
    </row>
    <row r="17" ht="12.75" customHeight="1">
      <c r="A17" s="2" t="s">
        <v>21</v>
      </c>
      <c r="B17" s="9" t="n">
        <f t="shared" si="2"/>
        <v>3454</v>
      </c>
      <c r="C17" s="32" t="n">
        <v>2307</v>
      </c>
      <c r="D17" s="31" t="s">
        <v>41</v>
      </c>
      <c r="E17" s="32" t="n">
        <v>1027</v>
      </c>
      <c r="F17" s="31" t="n">
        <v>120</v>
      </c>
    </row>
    <row r="18" ht="12.75" customHeight="1">
      <c r="A18" s="2" t="s">
        <v>22</v>
      </c>
      <c r="B18" s="9" t="n">
        <f>+C18+E18</f>
        <v>2361</v>
      </c>
      <c r="C18" s="32" t="n">
        <v>1606</v>
      </c>
      <c r="D18" s="31" t="s">
        <v>41</v>
      </c>
      <c r="E18" s="32" t="n">
        <v>755</v>
      </c>
      <c r="F18" s="31" t="s">
        <v>41</v>
      </c>
    </row>
    <row r="19" ht="12.75" customHeight="1">
      <c r="A19" s="2" t="s">
        <v>23</v>
      </c>
      <c r="B19" s="9" t="n">
        <f t="shared" si="2"/>
        <v>1466</v>
      </c>
      <c r="C19" s="32" t="n">
        <v>825</v>
      </c>
      <c r="D19" s="31" t="s">
        <v>41</v>
      </c>
      <c r="E19" s="32" t="n">
        <v>390</v>
      </c>
      <c r="F19" s="32" t="n">
        <v>251</v>
      </c>
    </row>
    <row r="20" ht="12.75" customHeight="1">
      <c r="A20" s="2" t="s">
        <v>24</v>
      </c>
      <c r="B20" s="9" t="n">
        <f t="shared" si="2"/>
        <v>2470</v>
      </c>
      <c r="C20" s="32" t="n">
        <v>1317</v>
      </c>
      <c r="D20" s="31" t="s">
        <v>41</v>
      </c>
      <c r="E20" s="32" t="n">
        <v>929</v>
      </c>
      <c r="F20" s="32" t="n">
        <v>224</v>
      </c>
    </row>
    <row r="21" ht="12.75" customHeight="1">
      <c r="A21" s="2" t="s">
        <v>25</v>
      </c>
      <c r="B21" s="9" t="n">
        <f t="shared" ref="B21:B30" si="3">C21+D21+E21+F21</f>
        <v>2508</v>
      </c>
      <c r="C21" s="32" t="n">
        <v>992</v>
      </c>
      <c r="D21" s="31" t="n">
        <v>372</v>
      </c>
      <c r="E21" s="32" t="n">
        <v>781</v>
      </c>
      <c r="F21" s="31" t="n">
        <v>363</v>
      </c>
    </row>
    <row r="22" ht="12.75" customHeight="1">
      <c r="A22" s="2" t="s">
        <v>68</v>
      </c>
      <c r="B22" s="9" t="n">
        <f t="shared" ref="B22:B23" si="4">+C22+E22</f>
        <v>3010</v>
      </c>
      <c r="C22" s="32" t="n">
        <v>1691</v>
      </c>
      <c r="D22" s="31" t="s">
        <v>41</v>
      </c>
      <c r="E22" s="32" t="n">
        <v>1319</v>
      </c>
      <c r="F22" s="31" t="s">
        <v>41</v>
      </c>
    </row>
    <row r="23" ht="12.75" customHeight="1">
      <c r="A23" s="2" t="s">
        <v>27</v>
      </c>
      <c r="B23" s="9" t="n">
        <f t="shared" si="4"/>
        <v>1351</v>
      </c>
      <c r="C23" s="32" t="n">
        <v>892</v>
      </c>
      <c r="D23" s="31" t="s">
        <v>41</v>
      </c>
      <c r="E23" s="32" t="n">
        <v>459</v>
      </c>
      <c r="F23" s="31" t="s">
        <v>41</v>
      </c>
    </row>
    <row r="24" ht="12.75" customHeight="1">
      <c r="A24" s="2" t="s">
        <v>28</v>
      </c>
      <c r="B24" s="9" t="n">
        <f t="shared" ref="B24:B28" si="5">+C24+E24+F24</f>
        <v>1723</v>
      </c>
      <c r="C24" s="32" t="n">
        <v>946</v>
      </c>
      <c r="D24" s="31" t="s">
        <v>41</v>
      </c>
      <c r="E24" s="32" t="n">
        <v>725</v>
      </c>
      <c r="F24" s="32" t="n">
        <v>52</v>
      </c>
    </row>
    <row r="25" ht="12.75" customHeight="1">
      <c r="A25" s="2" t="s">
        <v>29</v>
      </c>
      <c r="B25" s="9" t="n">
        <f t="shared" si="5"/>
        <v>3056</v>
      </c>
      <c r="C25" s="32" t="n">
        <v>1476</v>
      </c>
      <c r="D25" s="31" t="s">
        <v>41</v>
      </c>
      <c r="E25" s="32" t="n">
        <v>1025</v>
      </c>
      <c r="F25" s="31" t="n">
        <v>555</v>
      </c>
    </row>
    <row r="26" ht="12.75" customHeight="1">
      <c r="A26" s="2" t="s">
        <v>30</v>
      </c>
      <c r="B26" s="9" t="n">
        <f t="shared" si="5"/>
        <v>4345</v>
      </c>
      <c r="C26" s="32" t="n">
        <v>2155</v>
      </c>
      <c r="D26" s="31" t="s">
        <v>41</v>
      </c>
      <c r="E26" s="32" t="n">
        <v>1424</v>
      </c>
      <c r="F26" s="32" t="n">
        <v>766</v>
      </c>
    </row>
    <row r="27" ht="12.75" customHeight="1">
      <c r="A27" s="2" t="s">
        <v>31</v>
      </c>
      <c r="B27" s="9" t="n">
        <f t="shared" si="5"/>
        <v>1041</v>
      </c>
      <c r="C27" s="32" t="n">
        <v>404</v>
      </c>
      <c r="D27" s="31" t="s">
        <v>41</v>
      </c>
      <c r="E27" s="32" t="n">
        <v>631</v>
      </c>
      <c r="F27" s="32" t="n">
        <v>6</v>
      </c>
    </row>
    <row r="28" ht="12.75" customHeight="1">
      <c r="A28" s="2" t="s">
        <v>32</v>
      </c>
      <c r="B28" s="9" t="n">
        <f t="shared" si="5"/>
        <v>8298</v>
      </c>
      <c r="C28" s="32" t="n">
        <v>3856</v>
      </c>
      <c r="D28" s="31" t="s">
        <v>41</v>
      </c>
      <c r="E28" s="32" t="n">
        <v>4402</v>
      </c>
      <c r="F28" s="32" t="n">
        <v>40</v>
      </c>
    </row>
    <row r="29" ht="12.75" customHeight="1">
      <c r="A29" s="2" t="s">
        <v>33</v>
      </c>
      <c r="B29" s="9" t="n">
        <f t="shared" si="3"/>
        <v>8012</v>
      </c>
      <c r="C29" s="32" t="n">
        <v>2130</v>
      </c>
      <c r="D29" s="32" t="n">
        <v>2372</v>
      </c>
      <c r="E29" s="32" t="n">
        <v>1921</v>
      </c>
      <c r="F29" s="32" t="n">
        <v>1589</v>
      </c>
    </row>
    <row r="30" ht="12.75" customHeight="1">
      <c r="A30" s="3" t="s">
        <v>34</v>
      </c>
      <c r="B30" s="9" t="n">
        <f t="shared" si="3"/>
        <v>4978</v>
      </c>
      <c r="C30" s="32" t="n">
        <v>2034</v>
      </c>
      <c r="D30" s="32" t="n">
        <v>590</v>
      </c>
      <c r="E30" s="32" t="n">
        <v>1862</v>
      </c>
      <c r="F30" s="32" t="n">
        <v>492</v>
      </c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37" t="s">
        <v>72</v>
      </c>
      <c r="B32" s="37"/>
      <c r="C32" s="37"/>
      <c r="D32" s="37"/>
      <c r="E32" s="37"/>
      <c r="F32" s="37"/>
    </row>
    <row r="33" ht="12.75" customHeight="1">
      <c r="A33" s="33"/>
      <c r="B33" s="33"/>
      <c r="C33" s="33"/>
      <c r="D33" s="33"/>
      <c r="E33" s="33"/>
      <c r="F33" s="33"/>
    </row>
  </sheetData>
  <mergeCells count="10">
    <mergeCell ref="A31:F31"/>
    <mergeCell ref="A32:F32"/>
    <mergeCell ref="A33:F33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PageLayoutView="115" workbookViewId="0">
      <selection activeCell="G4" sqref="G4"/>
    </sheetView>
  </sheetViews>
  <sheetFormatPr defaultRowHeight="15.0" baseColWidth="10"/>
  <cols>
    <col min="1" max="1" width="42" hidden="0" customWidth="1"/>
    <col min="2" max="2" width="13.5546875" hidden="0" customWidth="1"/>
    <col min="3" max="3" width="14" hidden="0" customWidth="1"/>
    <col min="4" max="4" width="13.5546875" hidden="0" customWidth="1"/>
    <col min="5" max="5" width="13.5546875" hidden="0" customWidth="1"/>
    <col min="6" max="6" width="15.1093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4.75" customHeight="1">
      <c r="A2" s="36" t="s">
        <v>75</v>
      </c>
      <c r="B2" s="36"/>
      <c r="C2" s="36"/>
      <c r="D2" s="36"/>
      <c r="E2" s="38" t="s">
        <v>59</v>
      </c>
      <c r="F2" s="38"/>
      <c r="H2" s="35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25.5" customHeight="1">
      <c r="A4" s="14"/>
      <c r="B4" s="18"/>
      <c r="C4" s="22" t="s">
        <v>49</v>
      </c>
      <c r="D4" s="29"/>
      <c r="E4" s="13"/>
      <c r="F4" s="22" t="s">
        <v>71</v>
      </c>
    </row>
    <row r="5" ht="22.5" customHeight="1">
      <c r="A5" s="15"/>
      <c r="B5" s="19"/>
      <c r="C5" s="6" t="s">
        <v>66</v>
      </c>
      <c r="D5" s="6" t="s">
        <v>64</v>
      </c>
      <c r="E5" s="6" t="s">
        <v>67</v>
      </c>
      <c r="F5" s="23"/>
    </row>
    <row r="6" ht="12.75" customHeight="1">
      <c r="A6" s="27" t="s">
        <v>10</v>
      </c>
      <c r="B6" s="9" t="n">
        <v>69689</v>
      </c>
      <c r="C6" s="9" t="n">
        <v>33369</v>
      </c>
      <c r="D6" s="9" t="n">
        <v>4202</v>
      </c>
      <c r="E6" s="9" t="n">
        <v>27263</v>
      </c>
      <c r="F6" s="9" t="n">
        <v>4855</v>
      </c>
      <c r="H6" s="17"/>
      <c r="J6" s="9"/>
      <c r="K6" s="9"/>
      <c r="L6" s="9"/>
      <c r="M6" s="4"/>
      <c r="N6" s="9"/>
    </row>
    <row r="7" ht="12.75" customHeight="1">
      <c r="A7" s="1" t="s">
        <v>11</v>
      </c>
      <c r="B7" s="9" t="n">
        <v>2689</v>
      </c>
      <c r="C7" s="31" t="n">
        <v>1259</v>
      </c>
      <c r="D7" s="31" t="s">
        <v>41</v>
      </c>
      <c r="E7" s="31" t="n">
        <v>1418</v>
      </c>
      <c r="F7" s="31" t="n">
        <v>12</v>
      </c>
      <c r="G7" s="32"/>
      <c r="H7" s="31"/>
      <c r="I7" s="31"/>
      <c r="J7" s="31"/>
      <c r="K7" s="31"/>
      <c r="L7" s="17"/>
      <c r="M7" s="24"/>
      <c r="N7" s="24"/>
    </row>
    <row r="8" ht="12.75" customHeight="1">
      <c r="A8" s="2" t="s">
        <v>13</v>
      </c>
      <c r="B8" s="9" t="n">
        <v>3503</v>
      </c>
      <c r="C8" s="31" t="n">
        <v>1441</v>
      </c>
      <c r="D8" s="31" t="n">
        <v>107</v>
      </c>
      <c r="E8" s="31" t="n">
        <v>1506</v>
      </c>
      <c r="F8" s="31" t="n">
        <v>449</v>
      </c>
      <c r="G8" s="32"/>
      <c r="H8" s="31"/>
      <c r="I8" s="31"/>
      <c r="J8" s="31"/>
      <c r="K8" s="31"/>
      <c r="L8" s="17"/>
      <c r="M8" s="24"/>
      <c r="N8" s="17"/>
    </row>
    <row r="9" ht="12.75" customHeight="1">
      <c r="A9" s="2" t="s">
        <v>14</v>
      </c>
      <c r="B9" s="9" t="n">
        <v>5039</v>
      </c>
      <c r="C9" s="31" t="n">
        <v>2215</v>
      </c>
      <c r="D9" s="31" t="n">
        <v>163</v>
      </c>
      <c r="E9" s="31" t="n">
        <v>2661</v>
      </c>
      <c r="F9" s="31" t="s">
        <v>41</v>
      </c>
      <c r="G9" s="32"/>
      <c r="H9" s="31"/>
      <c r="I9" s="31"/>
      <c r="J9" s="31"/>
      <c r="K9" s="31"/>
      <c r="L9" s="17"/>
      <c r="M9" s="24"/>
      <c r="N9" s="24"/>
    </row>
    <row r="10" ht="12.75" customHeight="1">
      <c r="A10" s="2" t="s">
        <v>15</v>
      </c>
      <c r="B10" s="9" t="n">
        <v>2230</v>
      </c>
      <c r="C10" s="32" t="n">
        <v>1195</v>
      </c>
      <c r="D10" s="31" t="s">
        <v>41</v>
      </c>
      <c r="E10" s="32" t="n">
        <v>1035</v>
      </c>
      <c r="F10" s="31" t="s">
        <v>41</v>
      </c>
      <c r="G10" s="32"/>
      <c r="H10" s="31"/>
      <c r="I10" s="31"/>
      <c r="J10" s="32"/>
      <c r="K10" s="31"/>
      <c r="L10" s="17"/>
      <c r="M10" s="24"/>
      <c r="N10" s="24"/>
    </row>
    <row r="11" ht="12.75" customHeight="1">
      <c r="A11" s="2" t="s">
        <v>16</v>
      </c>
      <c r="B11" s="9" t="n">
        <v>1432</v>
      </c>
      <c r="C11" s="32" t="n">
        <v>897</v>
      </c>
      <c r="D11" s="31" t="s">
        <v>41</v>
      </c>
      <c r="E11" s="32" t="n">
        <v>535</v>
      </c>
      <c r="F11" s="31" t="s">
        <v>41</v>
      </c>
      <c r="G11" s="32"/>
      <c r="H11" s="31"/>
      <c r="I11" s="31"/>
      <c r="J11" s="32"/>
      <c r="K11" s="31"/>
      <c r="L11" s="17"/>
      <c r="M11" s="24"/>
      <c r="N11" s="24"/>
    </row>
    <row r="12" ht="12.75" customHeight="1">
      <c r="A12" s="2" t="s">
        <v>17</v>
      </c>
      <c r="B12" s="9" t="n">
        <v>1872</v>
      </c>
      <c r="C12" s="32" t="n">
        <v>1149</v>
      </c>
      <c r="D12" s="31" t="s">
        <v>41</v>
      </c>
      <c r="E12" s="7" t="n">
        <v>723</v>
      </c>
      <c r="F12" s="31" t="s">
        <v>41</v>
      </c>
      <c r="G12" s="32"/>
      <c r="H12" s="32"/>
      <c r="I12" s="31"/>
      <c r="J12" s="32"/>
      <c r="K12" s="32"/>
      <c r="L12" s="17"/>
      <c r="M12" s="24"/>
      <c r="N12" s="17"/>
    </row>
    <row r="13" ht="12.75" customHeight="1">
      <c r="A13" s="2" t="s">
        <v>18</v>
      </c>
      <c r="B13" s="9" t="n">
        <v>1725</v>
      </c>
      <c r="C13" s="32" t="n">
        <v>563</v>
      </c>
      <c r="D13" s="32" t="n">
        <v>330</v>
      </c>
      <c r="E13" s="32" t="n">
        <v>832</v>
      </c>
      <c r="F13" s="31" t="s">
        <v>41</v>
      </c>
      <c r="G13" s="32"/>
      <c r="H13" s="32"/>
      <c r="I13" s="32"/>
      <c r="J13" s="32"/>
      <c r="K13" s="31"/>
      <c r="L13" s="17"/>
      <c r="M13" s="24"/>
      <c r="N13" s="24"/>
    </row>
    <row r="14" ht="12.75" customHeight="1">
      <c r="A14" s="2" t="s">
        <v>19</v>
      </c>
      <c r="B14" s="9" t="n">
        <v>1665</v>
      </c>
      <c r="C14" s="32" t="n">
        <v>990</v>
      </c>
      <c r="D14" s="31" t="s">
        <v>41</v>
      </c>
      <c r="E14" s="32" t="n">
        <v>675</v>
      </c>
      <c r="F14" s="31" t="s">
        <v>41</v>
      </c>
      <c r="G14" s="32"/>
      <c r="H14" s="32"/>
      <c r="I14" s="31"/>
      <c r="J14" s="32"/>
      <c r="K14" s="31"/>
      <c r="L14" s="17"/>
      <c r="M14" s="24"/>
      <c r="N14" s="24"/>
    </row>
    <row r="15" ht="12.75" customHeight="1">
      <c r="A15" s="2" t="s">
        <v>20</v>
      </c>
      <c r="B15" s="9" t="n">
        <v>1320</v>
      </c>
      <c r="C15" s="32" t="n">
        <v>707</v>
      </c>
      <c r="D15" s="31" t="s">
        <v>41</v>
      </c>
      <c r="E15" s="32" t="n">
        <v>512</v>
      </c>
      <c r="F15" s="32" t="n">
        <v>101</v>
      </c>
      <c r="G15" s="32"/>
      <c r="H15" s="32"/>
      <c r="I15" s="31"/>
      <c r="J15" s="32"/>
      <c r="K15" s="32"/>
      <c r="L15" s="17"/>
      <c r="M15" s="24"/>
      <c r="N15" s="17"/>
    </row>
    <row r="16" ht="12.75" customHeight="1">
      <c r="A16" s="2" t="s">
        <v>21</v>
      </c>
      <c r="B16" s="9" t="n">
        <v>3508</v>
      </c>
      <c r="C16" s="32" t="n">
        <v>2313</v>
      </c>
      <c r="D16" s="31" t="s">
        <v>41</v>
      </c>
      <c r="E16" s="32" t="n">
        <v>1065</v>
      </c>
      <c r="F16" s="31" t="n">
        <v>130</v>
      </c>
      <c r="G16" s="32"/>
      <c r="H16" s="32"/>
      <c r="I16" s="31"/>
      <c r="J16" s="32"/>
      <c r="K16" s="31"/>
      <c r="L16" s="17"/>
      <c r="M16" s="24"/>
      <c r="N16" s="17"/>
    </row>
    <row r="17" ht="12.75" customHeight="1">
      <c r="A17" s="2" t="s">
        <v>22</v>
      </c>
      <c r="B17" s="9" t="n">
        <v>2369</v>
      </c>
      <c r="C17" s="32" t="n">
        <v>1581</v>
      </c>
      <c r="D17" s="31" t="s">
        <v>41</v>
      </c>
      <c r="E17" s="32" t="n">
        <v>788</v>
      </c>
      <c r="F17" s="31" t="s">
        <v>41</v>
      </c>
      <c r="G17" s="32"/>
      <c r="H17" s="32"/>
      <c r="I17" s="31"/>
      <c r="J17" s="32"/>
      <c r="K17" s="31"/>
      <c r="L17" s="17"/>
      <c r="M17" s="24"/>
      <c r="N17" s="24"/>
    </row>
    <row r="18" ht="12.75" customHeight="1">
      <c r="A18" s="2" t="s">
        <v>23</v>
      </c>
      <c r="B18" s="9" t="n">
        <v>1340</v>
      </c>
      <c r="C18" s="32" t="n">
        <v>868</v>
      </c>
      <c r="D18" s="31" t="s">
        <v>41</v>
      </c>
      <c r="E18" s="32" t="n">
        <v>423</v>
      </c>
      <c r="F18" s="32" t="n">
        <v>49</v>
      </c>
      <c r="G18" s="32"/>
      <c r="H18" s="32"/>
      <c r="I18" s="31"/>
      <c r="J18" s="32"/>
      <c r="K18" s="32"/>
      <c r="L18" s="17"/>
      <c r="M18" s="24"/>
      <c r="N18" s="17"/>
    </row>
    <row r="19" ht="12.75" customHeight="1">
      <c r="A19" s="2" t="s">
        <v>24</v>
      </c>
      <c r="B19" s="9" t="n">
        <v>2484</v>
      </c>
      <c r="C19" s="32" t="n">
        <v>1352</v>
      </c>
      <c r="D19" s="31" t="s">
        <v>41</v>
      </c>
      <c r="E19" s="32" t="n">
        <v>942</v>
      </c>
      <c r="F19" s="32" t="n">
        <v>190</v>
      </c>
      <c r="G19" s="32"/>
      <c r="H19" s="32"/>
      <c r="I19" s="31"/>
      <c r="J19" s="32"/>
      <c r="K19" s="32"/>
      <c r="L19" s="17"/>
      <c r="M19" s="24"/>
      <c r="N19" s="17"/>
    </row>
    <row r="20" ht="12.75" customHeight="1">
      <c r="A20" s="2" t="s">
        <v>25</v>
      </c>
      <c r="B20" s="9" t="n">
        <v>2655</v>
      </c>
      <c r="C20" s="32" t="n">
        <v>1035</v>
      </c>
      <c r="D20" s="31" t="n">
        <v>470</v>
      </c>
      <c r="E20" s="32" t="n">
        <v>766</v>
      </c>
      <c r="F20" s="31" t="n">
        <v>384</v>
      </c>
      <c r="G20" s="32"/>
      <c r="H20" s="32"/>
      <c r="I20" s="31"/>
      <c r="J20" s="32"/>
      <c r="K20" s="31"/>
      <c r="L20" s="17"/>
      <c r="M20" s="24"/>
      <c r="N20" s="17"/>
    </row>
    <row r="21" ht="12.75" customHeight="1">
      <c r="A21" s="2" t="s">
        <v>68</v>
      </c>
      <c r="B21" s="9" t="n">
        <v>3049</v>
      </c>
      <c r="C21" s="32" t="n">
        <v>1690</v>
      </c>
      <c r="D21" s="31" t="s">
        <v>41</v>
      </c>
      <c r="E21" s="32" t="n">
        <v>1359</v>
      </c>
      <c r="F21" s="31" t="s">
        <v>41</v>
      </c>
      <c r="G21" s="32"/>
      <c r="H21" s="32"/>
      <c r="I21" s="31"/>
      <c r="J21" s="32"/>
      <c r="K21" s="31"/>
      <c r="L21" s="17"/>
      <c r="M21" s="24"/>
      <c r="N21" s="24"/>
    </row>
    <row r="22" ht="12.75" customHeight="1">
      <c r="A22" s="2" t="s">
        <v>27</v>
      </c>
      <c r="B22" s="9" t="n">
        <v>1342</v>
      </c>
      <c r="C22" s="32" t="n">
        <v>895</v>
      </c>
      <c r="D22" s="31" t="s">
        <v>41</v>
      </c>
      <c r="E22" s="32" t="n">
        <v>447</v>
      </c>
      <c r="F22" s="31" t="s">
        <v>41</v>
      </c>
      <c r="G22" s="32"/>
      <c r="H22" s="32"/>
      <c r="I22" s="32"/>
      <c r="J22" s="32"/>
      <c r="K22" s="32"/>
      <c r="L22" s="17"/>
      <c r="M22" s="24"/>
      <c r="N22" s="17"/>
    </row>
    <row r="23" ht="12.75" customHeight="1">
      <c r="A23" s="2" t="s">
        <v>28</v>
      </c>
      <c r="B23" s="9" t="n">
        <v>1732</v>
      </c>
      <c r="C23" s="32" t="n">
        <v>962</v>
      </c>
      <c r="D23" s="31" t="s">
        <v>41</v>
      </c>
      <c r="E23" s="32" t="n">
        <v>699</v>
      </c>
      <c r="F23" s="32" t="n">
        <v>71</v>
      </c>
      <c r="G23" s="32"/>
      <c r="H23" s="32"/>
      <c r="I23" s="31"/>
      <c r="J23" s="32"/>
      <c r="K23" s="32"/>
      <c r="L23" s="17"/>
      <c r="M23" s="24"/>
      <c r="N23" s="17"/>
    </row>
    <row r="24" ht="12.75" customHeight="1">
      <c r="A24" s="2" t="s">
        <v>29</v>
      </c>
      <c r="B24" s="9" t="n">
        <v>3130</v>
      </c>
      <c r="C24" s="32" t="n">
        <v>1484</v>
      </c>
      <c r="D24" s="31" t="s">
        <v>41</v>
      </c>
      <c r="E24" s="32" t="n">
        <v>1045</v>
      </c>
      <c r="F24" s="31" t="n">
        <v>601</v>
      </c>
      <c r="G24" s="32"/>
      <c r="H24" s="32"/>
      <c r="I24" s="31"/>
      <c r="J24" s="32"/>
      <c r="K24" s="31"/>
      <c r="L24" s="17"/>
      <c r="M24" s="24"/>
      <c r="N24" s="17"/>
    </row>
    <row r="25" ht="12.75" customHeight="1">
      <c r="A25" s="2" t="s">
        <v>30</v>
      </c>
      <c r="B25" s="9" t="n">
        <v>4344</v>
      </c>
      <c r="C25" s="32" t="n">
        <v>2141</v>
      </c>
      <c r="D25" s="31" t="s">
        <v>41</v>
      </c>
      <c r="E25" s="32" t="n">
        <v>1446</v>
      </c>
      <c r="F25" s="32" t="n">
        <v>757</v>
      </c>
      <c r="G25" s="32"/>
      <c r="H25" s="32"/>
      <c r="I25" s="31"/>
      <c r="J25" s="32"/>
      <c r="K25" s="32"/>
      <c r="L25" s="17"/>
      <c r="M25" s="24"/>
      <c r="N25" s="17"/>
    </row>
    <row r="26" ht="12.75" customHeight="1">
      <c r="A26" s="2" t="s">
        <v>31</v>
      </c>
      <c r="B26" s="9" t="n">
        <v>1058</v>
      </c>
      <c r="C26" s="32" t="n">
        <v>423</v>
      </c>
      <c r="D26" s="31" t="s">
        <v>41</v>
      </c>
      <c r="E26" s="32" t="n">
        <v>624</v>
      </c>
      <c r="F26" s="32" t="n">
        <v>11</v>
      </c>
      <c r="G26" s="32"/>
      <c r="H26" s="32"/>
      <c r="I26" s="31"/>
      <c r="J26" s="32"/>
      <c r="K26" s="32"/>
      <c r="L26" s="17"/>
      <c r="M26" s="24"/>
      <c r="N26" s="24"/>
    </row>
    <row r="27" ht="12.75" customHeight="1">
      <c r="A27" s="2" t="s">
        <v>32</v>
      </c>
      <c r="B27" s="9" t="n">
        <v>8000</v>
      </c>
      <c r="C27" s="32" t="n">
        <v>3932</v>
      </c>
      <c r="D27" s="31" t="s">
        <v>41</v>
      </c>
      <c r="E27" s="32" t="n">
        <v>4026</v>
      </c>
      <c r="F27" s="32" t="n">
        <v>42</v>
      </c>
      <c r="G27" s="32"/>
      <c r="H27" s="32"/>
      <c r="I27" s="31"/>
      <c r="J27" s="32"/>
      <c r="K27" s="32"/>
      <c r="L27" s="17"/>
      <c r="M27" s="24"/>
      <c r="N27" s="17"/>
    </row>
    <row r="28" ht="12.75" customHeight="1">
      <c r="A28" s="2" t="s">
        <v>33</v>
      </c>
      <c r="B28" s="9" t="n">
        <v>8266</v>
      </c>
      <c r="C28" s="32" t="n">
        <v>2211</v>
      </c>
      <c r="D28" s="32" t="n">
        <v>2551</v>
      </c>
      <c r="E28" s="32" t="n">
        <v>1934</v>
      </c>
      <c r="F28" s="32" t="n">
        <v>1570</v>
      </c>
      <c r="G28" s="32"/>
      <c r="H28" s="32"/>
      <c r="I28" s="32"/>
      <c r="J28" s="32"/>
      <c r="K28" s="32"/>
      <c r="L28" s="17"/>
      <c r="M28" s="24"/>
      <c r="N28" s="17"/>
    </row>
    <row r="29" ht="12.75" customHeight="1">
      <c r="A29" s="3" t="s">
        <v>34</v>
      </c>
      <c r="B29" s="9" t="n">
        <v>4937</v>
      </c>
      <c r="C29" s="32" t="n">
        <v>2066</v>
      </c>
      <c r="D29" s="32" t="n">
        <v>581</v>
      </c>
      <c r="E29" s="32" t="n">
        <v>1802</v>
      </c>
      <c r="F29" s="32" t="n">
        <v>488</v>
      </c>
      <c r="G29" s="32"/>
      <c r="H29" s="32"/>
      <c r="I29" s="32"/>
      <c r="J29" s="32"/>
      <c r="K29" s="32"/>
      <c r="L29" s="17"/>
      <c r="M29" s="24"/>
      <c r="N29" s="17"/>
    </row>
    <row r="30" ht="12.75" customHeight="1">
      <c r="A30" s="10" t="s">
        <v>56</v>
      </c>
      <c r="B30" s="10"/>
      <c r="C30" s="10"/>
      <c r="D30" s="10"/>
      <c r="E30" s="10"/>
      <c r="F30" s="10"/>
    </row>
    <row r="31" ht="12.75" customHeight="1">
      <c r="A31" s="37" t="s">
        <v>72</v>
      </c>
      <c r="B31" s="37"/>
      <c r="C31" s="37"/>
      <c r="D31" s="37"/>
      <c r="E31" s="37"/>
      <c r="F31" s="37"/>
    </row>
    <row r="32" ht="12.75" customHeight="1">
      <c r="A32" s="33"/>
      <c r="B32" s="33"/>
      <c r="C32" s="33"/>
      <c r="D32" s="33"/>
      <c r="E32" s="33"/>
      <c r="F32" s="33"/>
    </row>
    <row r="33" ht="12.75" customHeight="1">
      <c r="A33" s="34"/>
    </row>
    <row r="34" ht="12.75" customHeight="1">
      <c r="A34" s="34"/>
    </row>
  </sheetData>
  <mergeCells count="10">
    <mergeCell ref="A30:F30"/>
    <mergeCell ref="A31:F31"/>
    <mergeCell ref="A32:F32"/>
    <mergeCell ref="A2:D2"/>
    <mergeCell ref="E2:F2"/>
    <mergeCell ref="A3:A5"/>
    <mergeCell ref="B3:B5"/>
    <mergeCell ref="C3:F3"/>
    <mergeCell ref="C4:E4"/>
    <mergeCell ref="F4:F5"/>
  </mergeCells>
  <pageMargins left="0.78740157480314965" right="0.78740157480314965" top="0.98425196850393704" bottom="0.98425196850393704" header="0.51181102362204722" footer="0.51181102362204722"/>
  <pageSetup paperSize="9" fitToHeight="0" orientation="landscape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1.88671875" hidden="0" customWidth="1"/>
    <col min="2" max="2" width="13.5546875" hidden="0" customWidth="1"/>
    <col min="3" max="3" width="14.109375" hidden="0" customWidth="1"/>
    <col min="4" max="4" width="13.5546875" hidden="0" customWidth="1"/>
    <col min="5" max="5" width="13.5546875" hidden="0" customWidth="1"/>
    <col min="6" max="6" width="1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3.1" customHeight="1">
      <c r="A2" s="36" t="s">
        <v>76</v>
      </c>
      <c r="B2" s="36"/>
      <c r="C2" s="36"/>
      <c r="D2" s="36"/>
      <c r="E2" s="38" t="s">
        <v>59</v>
      </c>
      <c r="F2" s="3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71</v>
      </c>
    </row>
    <row r="5" ht="12.75" customHeight="1">
      <c r="A5" s="14"/>
      <c r="B5" s="18"/>
      <c r="C5" s="25"/>
      <c r="D5" s="30"/>
      <c r="E5" s="14"/>
      <c r="F5" s="25"/>
    </row>
    <row r="6" ht="20.7" customHeight="1">
      <c r="A6" s="15"/>
      <c r="B6" s="19"/>
      <c r="C6" s="6" t="s">
        <v>66</v>
      </c>
      <c r="D6" s="6" t="s">
        <v>64</v>
      </c>
      <c r="E6" s="6" t="s">
        <v>67</v>
      </c>
      <c r="F6" s="23"/>
    </row>
    <row r="7" ht="12.75" customHeight="1">
      <c r="A7" s="27" t="s">
        <v>10</v>
      </c>
      <c r="B7" s="9" t="n">
        <f>C7+D7+E7+F7</f>
        <v>70881</v>
      </c>
      <c r="C7" s="9" t="n">
        <f>SUM(C8:C30)</f>
        <v>33623</v>
      </c>
      <c r="D7" s="9" t="n">
        <f t="shared" ref="D7:F7" si="0">SUM(D8:D30)</f>
        <v>4382</v>
      </c>
      <c r="E7" s="9" t="n">
        <f t="shared" si="0"/>
        <v>27732</v>
      </c>
      <c r="F7" s="9" t="n">
        <f t="shared" si="0"/>
        <v>5144</v>
      </c>
    </row>
    <row r="8" ht="12.75" customHeight="1">
      <c r="A8" s="1" t="s">
        <v>11</v>
      </c>
      <c r="B8" s="9" t="n">
        <f>+C8+E8+F8</f>
        <v>2701</v>
      </c>
      <c r="C8" s="31" t="n">
        <v>1276</v>
      </c>
      <c r="D8" s="31" t="s">
        <v>41</v>
      </c>
      <c r="E8" s="31" t="n">
        <v>1406</v>
      </c>
      <c r="F8" s="31" t="n">
        <v>19</v>
      </c>
    </row>
    <row r="9" ht="12.75" customHeight="1">
      <c r="A9" s="2" t="s">
        <v>13</v>
      </c>
      <c r="B9" s="9" t="n">
        <f>C9+D9+E9+F9</f>
        <v>3613</v>
      </c>
      <c r="C9" s="31" t="n">
        <v>1542</v>
      </c>
      <c r="D9" s="31" t="n">
        <v>119</v>
      </c>
      <c r="E9" s="31" t="n">
        <v>1441</v>
      </c>
      <c r="F9" s="31" t="n">
        <v>511</v>
      </c>
    </row>
    <row r="10" ht="12.75" customHeight="1">
      <c r="A10" s="2" t="s">
        <v>14</v>
      </c>
      <c r="B10" s="9" t="n">
        <f>C10+D10+E10</f>
        <v>5045</v>
      </c>
      <c r="C10" s="31" t="n">
        <v>2210</v>
      </c>
      <c r="D10" s="31" t="n">
        <v>159</v>
      </c>
      <c r="E10" s="31" t="n">
        <v>2676</v>
      </c>
      <c r="F10" s="31" t="s">
        <v>41</v>
      </c>
    </row>
    <row r="11" ht="12.75" customHeight="1">
      <c r="A11" s="2" t="s">
        <v>15</v>
      </c>
      <c r="B11" s="9" t="n">
        <f>+C11+E11</f>
        <v>2227</v>
      </c>
      <c r="C11" s="32" t="n">
        <v>1162</v>
      </c>
      <c r="D11" s="31" t="s">
        <v>41</v>
      </c>
      <c r="E11" s="32" t="n">
        <v>1065</v>
      </c>
      <c r="F11" s="31" t="s">
        <v>41</v>
      </c>
    </row>
    <row r="12" ht="12.75" customHeight="1">
      <c r="A12" s="2" t="s">
        <v>16</v>
      </c>
      <c r="B12" s="9" t="n">
        <f t="shared" ref="B12:B15" si="1">+C12+E12</f>
        <v>1495</v>
      </c>
      <c r="C12" s="32" t="n">
        <v>971</v>
      </c>
      <c r="D12" s="31" t="s">
        <v>41</v>
      </c>
      <c r="E12" s="32" t="n">
        <v>524</v>
      </c>
      <c r="F12" s="31" t="s">
        <v>41</v>
      </c>
    </row>
    <row r="13" ht="12.75" customHeight="1">
      <c r="A13" s="2" t="s">
        <v>17</v>
      </c>
      <c r="B13" s="9" t="n">
        <f t="shared" si="1"/>
        <v>1901</v>
      </c>
      <c r="C13" s="32" t="n">
        <v>1124</v>
      </c>
      <c r="D13" s="31" t="s">
        <v>41</v>
      </c>
      <c r="E13" s="7" t="n">
        <v>777</v>
      </c>
      <c r="F13" s="31" t="s">
        <v>41</v>
      </c>
    </row>
    <row r="14" ht="12.75" customHeight="1">
      <c r="A14" s="2" t="s">
        <v>18</v>
      </c>
      <c r="B14" s="9" t="n">
        <f>+C14+E14+D14</f>
        <v>1695</v>
      </c>
      <c r="C14" s="32" t="n">
        <v>550</v>
      </c>
      <c r="D14" s="32" t="n">
        <v>362</v>
      </c>
      <c r="E14" s="32" t="n">
        <v>783</v>
      </c>
      <c r="F14" s="31" t="s">
        <v>41</v>
      </c>
    </row>
    <row r="15" ht="12.75" customHeight="1">
      <c r="A15" s="2" t="s">
        <v>19</v>
      </c>
      <c r="B15" s="9" t="n">
        <f t="shared" si="1"/>
        <v>1728</v>
      </c>
      <c r="C15" s="32" t="n">
        <v>1028</v>
      </c>
      <c r="D15" s="31" t="s">
        <v>41</v>
      </c>
      <c r="E15" s="32" t="n">
        <v>700</v>
      </c>
      <c r="F15" s="31" t="s">
        <v>41</v>
      </c>
    </row>
    <row r="16" ht="12.75" customHeight="1">
      <c r="A16" s="2" t="s">
        <v>20</v>
      </c>
      <c r="B16" s="9" t="n">
        <f t="shared" ref="B16:B20" si="2">+C16+E16+F16</f>
        <v>1378</v>
      </c>
      <c r="C16" s="32" t="n">
        <v>706</v>
      </c>
      <c r="D16" s="31" t="s">
        <v>41</v>
      </c>
      <c r="E16" s="32" t="n">
        <v>552</v>
      </c>
      <c r="F16" s="32" t="n">
        <v>120</v>
      </c>
    </row>
    <row r="17" ht="12.75" customHeight="1">
      <c r="A17" s="2" t="s">
        <v>21</v>
      </c>
      <c r="B17" s="9" t="n">
        <f t="shared" si="2"/>
        <v>3486</v>
      </c>
      <c r="C17" s="32" t="n">
        <v>2228</v>
      </c>
      <c r="D17" s="31" t="s">
        <v>41</v>
      </c>
      <c r="E17" s="32" t="n">
        <v>1095</v>
      </c>
      <c r="F17" s="31" t="n">
        <v>163</v>
      </c>
    </row>
    <row r="18" ht="12.75" customHeight="1">
      <c r="A18" s="2" t="s">
        <v>22</v>
      </c>
      <c r="B18" s="9" t="n">
        <f>+C18+E18</f>
        <v>2378</v>
      </c>
      <c r="C18" s="32" t="n">
        <v>1582</v>
      </c>
      <c r="D18" s="31" t="s">
        <v>41</v>
      </c>
      <c r="E18" s="32" t="n">
        <v>796</v>
      </c>
      <c r="F18" s="31" t="s">
        <v>41</v>
      </c>
    </row>
    <row r="19" ht="12.75" customHeight="1">
      <c r="A19" s="2" t="s">
        <v>23</v>
      </c>
      <c r="B19" s="9" t="n">
        <f t="shared" si="2"/>
        <v>1343</v>
      </c>
      <c r="C19" s="32" t="n">
        <v>835</v>
      </c>
      <c r="D19" s="31" t="s">
        <v>41</v>
      </c>
      <c r="E19" s="32" t="n">
        <v>456</v>
      </c>
      <c r="F19" s="32" t="n">
        <v>52</v>
      </c>
    </row>
    <row r="20" ht="12.75" customHeight="1">
      <c r="A20" s="2" t="s">
        <v>24</v>
      </c>
      <c r="B20" s="9" t="n">
        <f t="shared" si="2"/>
        <v>2503</v>
      </c>
      <c r="C20" s="32" t="n">
        <v>1352</v>
      </c>
      <c r="D20" s="31" t="s">
        <v>41</v>
      </c>
      <c r="E20" s="32" t="n">
        <v>967</v>
      </c>
      <c r="F20" s="32" t="n">
        <v>184</v>
      </c>
    </row>
    <row r="21" ht="12.75" customHeight="1">
      <c r="A21" s="2" t="s">
        <v>25</v>
      </c>
      <c r="B21" s="9" t="n">
        <f t="shared" ref="B21:B30" si="3">C21+D21+E21+F21</f>
        <v>2734</v>
      </c>
      <c r="C21" s="32" t="n">
        <v>1071</v>
      </c>
      <c r="D21" s="31" t="n">
        <v>477</v>
      </c>
      <c r="E21" s="32" t="n">
        <v>820</v>
      </c>
      <c r="F21" s="31" t="n">
        <v>366</v>
      </c>
    </row>
    <row r="22" ht="12.75" customHeight="1">
      <c r="A22" s="2" t="s">
        <v>68</v>
      </c>
      <c r="B22" s="9" t="n">
        <f t="shared" ref="B22:B23" si="4">+C22+E22</f>
        <v>3029</v>
      </c>
      <c r="C22" s="32" t="n">
        <v>1656</v>
      </c>
      <c r="D22" s="31" t="s">
        <v>41</v>
      </c>
      <c r="E22" s="32" t="n">
        <v>1373</v>
      </c>
      <c r="F22" s="31" t="s">
        <v>41</v>
      </c>
    </row>
    <row r="23" ht="12.75" customHeight="1">
      <c r="A23" s="2" t="s">
        <v>27</v>
      </c>
      <c r="B23" s="9" t="n">
        <f t="shared" si="4"/>
        <v>1334</v>
      </c>
      <c r="C23" s="32" t="n">
        <v>865</v>
      </c>
      <c r="D23" s="31" t="s">
        <v>41</v>
      </c>
      <c r="E23" s="32" t="n">
        <v>469</v>
      </c>
      <c r="F23" s="31" t="s">
        <v>41</v>
      </c>
    </row>
    <row r="24" ht="12.75" customHeight="1">
      <c r="A24" s="2" t="s">
        <v>28</v>
      </c>
      <c r="B24" s="9" t="n">
        <f t="shared" ref="B24:B28" si="5">+C24+E24+F24</f>
        <v>1678</v>
      </c>
      <c r="C24" s="32" t="n">
        <v>978</v>
      </c>
      <c r="D24" s="31" t="s">
        <v>41</v>
      </c>
      <c r="E24" s="32" t="n">
        <v>676</v>
      </c>
      <c r="F24" s="32" t="n">
        <v>24</v>
      </c>
    </row>
    <row r="25" ht="12.75" customHeight="1">
      <c r="A25" s="2" t="s">
        <v>29</v>
      </c>
      <c r="B25" s="9" t="n">
        <f t="shared" si="5"/>
        <v>3290</v>
      </c>
      <c r="C25" s="32" t="n">
        <v>1459</v>
      </c>
      <c r="D25" s="31" t="s">
        <v>41</v>
      </c>
      <c r="E25" s="32" t="n">
        <v>1096</v>
      </c>
      <c r="F25" s="31" t="n">
        <v>735</v>
      </c>
    </row>
    <row r="26" ht="12.75" customHeight="1">
      <c r="A26" s="2" t="s">
        <v>30</v>
      </c>
      <c r="B26" s="9" t="n">
        <f t="shared" si="5"/>
        <v>4440</v>
      </c>
      <c r="C26" s="32" t="n">
        <v>2179</v>
      </c>
      <c r="D26" s="31" t="s">
        <v>41</v>
      </c>
      <c r="E26" s="32" t="n">
        <v>1469</v>
      </c>
      <c r="F26" s="32" t="n">
        <v>792</v>
      </c>
    </row>
    <row r="27" ht="12.75" customHeight="1">
      <c r="A27" s="2" t="s">
        <v>31</v>
      </c>
      <c r="B27" s="9" t="n">
        <f t="shared" si="5"/>
        <v>1040</v>
      </c>
      <c r="C27" s="32" t="n">
        <v>437</v>
      </c>
      <c r="D27" s="31" t="s">
        <v>41</v>
      </c>
      <c r="E27" s="32" t="n">
        <v>596</v>
      </c>
      <c r="F27" s="32" t="n">
        <v>7</v>
      </c>
    </row>
    <row r="28" ht="12.75" customHeight="1">
      <c r="A28" s="2" t="s">
        <v>32</v>
      </c>
      <c r="B28" s="9" t="n">
        <f t="shared" si="5"/>
        <v>8235</v>
      </c>
      <c r="C28" s="32" t="n">
        <v>4016</v>
      </c>
      <c r="D28" s="31" t="s">
        <v>41</v>
      </c>
      <c r="E28" s="32" t="n">
        <v>4171</v>
      </c>
      <c r="F28" s="32" t="n">
        <v>48</v>
      </c>
    </row>
    <row r="29" ht="12.75" customHeight="1">
      <c r="A29" s="2" t="s">
        <v>33</v>
      </c>
      <c r="B29" s="9" t="n">
        <f t="shared" si="3"/>
        <v>8492</v>
      </c>
      <c r="C29" s="32" t="n">
        <v>2211</v>
      </c>
      <c r="D29" s="32" t="n">
        <v>2666</v>
      </c>
      <c r="E29" s="32" t="n">
        <v>1982</v>
      </c>
      <c r="F29" s="32" t="n">
        <v>1633</v>
      </c>
    </row>
    <row r="30" ht="12.75" customHeight="1">
      <c r="A30" s="3" t="s">
        <v>34</v>
      </c>
      <c r="B30" s="9" t="n">
        <f t="shared" si="3"/>
        <v>5116</v>
      </c>
      <c r="C30" s="32" t="n">
        <v>2185</v>
      </c>
      <c r="D30" s="32" t="n">
        <v>599</v>
      </c>
      <c r="E30" s="32" t="n">
        <v>1842</v>
      </c>
      <c r="F30" s="32" t="n">
        <v>490</v>
      </c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37" t="s">
        <v>72</v>
      </c>
      <c r="B32" s="37"/>
      <c r="C32" s="37"/>
      <c r="D32" s="37"/>
      <c r="E32" s="37"/>
      <c r="F32" s="37"/>
    </row>
    <row r="33" ht="12.75" customHeight="1">
      <c r="A33" s="33"/>
      <c r="B33" s="33"/>
      <c r="C33" s="33"/>
      <c r="D33" s="33"/>
      <c r="E33" s="33"/>
      <c r="F33" s="33"/>
    </row>
  </sheetData>
  <mergeCells count="10">
    <mergeCell ref="A33:F33"/>
    <mergeCell ref="A31:F31"/>
    <mergeCell ref="A32:F32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50.33203125" hidden="0" customWidth="1"/>
    <col min="2" max="2" width="17.33203125" hidden="0" customWidth="1"/>
    <col min="3" max="3" width="13.77734375" hidden="0" customWidth="1"/>
    <col min="4" max="4" width="13.77734375" hidden="0" customWidth="1"/>
    <col min="5" max="5" width="13.77734375" hidden="0" customWidth="1"/>
    <col min="6" max="6" width="16.44140625" hidden="0" customWidth="1"/>
  </cols>
  <sheetData>
    <row r="1">
      <c r="A1" s="7" t="s">
        <v>36</v>
      </c>
      <c r="B1" s="7"/>
      <c r="C1" s="7"/>
      <c r="D1" s="7"/>
      <c r="E1" s="7"/>
      <c r="F1" s="7"/>
    </row>
    <row r="2" ht="12" customHeight="1">
      <c r="A2" s="36" t="s">
        <v>78</v>
      </c>
      <c r="B2" s="36"/>
      <c r="C2" s="36"/>
      <c r="D2" s="36"/>
      <c r="E2" s="38" t="s">
        <v>59</v>
      </c>
      <c r="F2" s="38"/>
      <c r="H2" s="35"/>
    </row>
    <row r="3">
      <c r="A3" s="41" t="s">
        <v>2</v>
      </c>
      <c r="B3" s="44" t="s">
        <v>3</v>
      </c>
      <c r="C3" s="47" t="s">
        <v>44</v>
      </c>
      <c r="D3" s="48"/>
      <c r="E3" s="48"/>
      <c r="F3" s="48"/>
    </row>
    <row r="4">
      <c r="A4" s="42"/>
      <c r="B4" s="45"/>
      <c r="C4" s="49" t="s">
        <v>49</v>
      </c>
      <c r="D4" s="50"/>
      <c r="E4" s="41"/>
      <c r="F4" s="49" t="s">
        <v>71</v>
      </c>
    </row>
    <row r="5">
      <c r="A5" s="42"/>
      <c r="B5" s="45"/>
      <c r="C5" s="51"/>
      <c r="D5" s="52"/>
      <c r="E5" s="42"/>
      <c r="F5" s="51"/>
    </row>
    <row r="6" ht="22.8" customHeight="1">
      <c r="A6" s="43"/>
      <c r="B6" s="46"/>
      <c r="C6" s="39" t="s">
        <v>66</v>
      </c>
      <c r="D6" s="39" t="s">
        <v>64</v>
      </c>
      <c r="E6" s="39" t="s">
        <v>67</v>
      </c>
      <c r="F6" s="53"/>
    </row>
    <row r="7" ht="12" customHeight="1">
      <c r="A7" s="27" t="s">
        <v>10</v>
      </c>
      <c r="B7" s="9" t="n">
        <v>70875</v>
      </c>
      <c r="C7" s="9" t="n">
        <v>33662</v>
      </c>
      <c r="D7" s="9" t="n">
        <v>4440</v>
      </c>
      <c r="E7" s="9" t="n">
        <v>27563</v>
      </c>
      <c r="F7" s="9" t="n">
        <v>5210</v>
      </c>
      <c r="H7" s="17"/>
      <c r="J7" s="9"/>
      <c r="K7" s="9"/>
      <c r="L7" s="9"/>
      <c r="M7" s="4"/>
      <c r="N7" s="9"/>
    </row>
    <row r="8" ht="12" customHeight="1">
      <c r="A8" s="1" t="s">
        <v>11</v>
      </c>
      <c r="B8" s="9" t="n">
        <v>2714</v>
      </c>
      <c r="C8" s="31" t="n">
        <v>1287</v>
      </c>
      <c r="D8" s="7" t="n">
        <v>0</v>
      </c>
      <c r="E8" s="31" t="n">
        <v>1406</v>
      </c>
      <c r="F8" s="31" t="n">
        <v>21</v>
      </c>
      <c r="G8" s="32"/>
      <c r="H8" s="31"/>
      <c r="I8" s="31"/>
      <c r="J8" s="31"/>
      <c r="K8" s="31"/>
      <c r="L8" s="17"/>
      <c r="M8" s="24"/>
      <c r="N8" s="24"/>
    </row>
    <row r="9" ht="12" customHeight="1">
      <c r="A9" s="2" t="s">
        <v>13</v>
      </c>
      <c r="B9" s="9" t="n">
        <v>3657</v>
      </c>
      <c r="C9" s="31" t="n">
        <v>1656</v>
      </c>
      <c r="D9" s="31" t="n">
        <v>102</v>
      </c>
      <c r="E9" s="31" t="n">
        <v>1346</v>
      </c>
      <c r="F9" s="31" t="n">
        <v>553</v>
      </c>
      <c r="G9" s="32"/>
      <c r="H9" s="31"/>
      <c r="I9" s="31"/>
      <c r="J9" s="31"/>
      <c r="K9" s="31"/>
      <c r="L9" s="17"/>
      <c r="M9" s="24"/>
      <c r="N9" s="17"/>
    </row>
    <row r="10" ht="12" customHeight="1">
      <c r="A10" s="2" t="s">
        <v>14</v>
      </c>
      <c r="B10" s="9" t="n">
        <v>4993</v>
      </c>
      <c r="C10" s="31" t="n">
        <v>2178</v>
      </c>
      <c r="D10" s="31" t="n">
        <v>167</v>
      </c>
      <c r="E10" s="31" t="n">
        <v>2648</v>
      </c>
      <c r="F10" s="7" t="n">
        <v>0</v>
      </c>
      <c r="G10" s="32"/>
      <c r="H10" s="31"/>
      <c r="I10" s="31"/>
      <c r="J10" s="31"/>
      <c r="K10" s="31"/>
      <c r="L10" s="17"/>
      <c r="M10" s="24"/>
      <c r="N10" s="24"/>
    </row>
    <row r="11" ht="12" customHeight="1">
      <c r="A11" s="2" t="s">
        <v>15</v>
      </c>
      <c r="B11" s="9" t="n">
        <v>2175</v>
      </c>
      <c r="C11" s="32" t="n">
        <v>1146</v>
      </c>
      <c r="D11" s="7" t="n">
        <v>0</v>
      </c>
      <c r="E11" s="32" t="n">
        <v>1029</v>
      </c>
      <c r="F11" s="7" t="n">
        <v>0</v>
      </c>
      <c r="G11" s="32"/>
      <c r="H11" s="31"/>
      <c r="I11" s="31"/>
      <c r="J11" s="32"/>
      <c r="K11" s="31"/>
      <c r="L11" s="17"/>
      <c r="M11" s="24"/>
      <c r="N11" s="24"/>
    </row>
    <row r="12" ht="12" customHeight="1">
      <c r="A12" s="2" t="s">
        <v>16</v>
      </c>
      <c r="B12" s="9" t="n">
        <v>1527</v>
      </c>
      <c r="C12" s="32" t="n">
        <v>983</v>
      </c>
      <c r="D12" s="7" t="n">
        <v>0</v>
      </c>
      <c r="E12" s="32" t="n">
        <v>544</v>
      </c>
      <c r="F12" s="7" t="n">
        <v>0</v>
      </c>
      <c r="G12" s="32"/>
      <c r="H12" s="31"/>
      <c r="I12" s="31"/>
      <c r="J12" s="32"/>
      <c r="K12" s="31"/>
      <c r="L12" s="17"/>
      <c r="M12" s="24"/>
      <c r="N12" s="24"/>
    </row>
    <row r="13" ht="12" customHeight="1">
      <c r="A13" s="2" t="s">
        <v>17</v>
      </c>
      <c r="B13" s="9" t="n">
        <v>1862</v>
      </c>
      <c r="C13" s="32" t="n">
        <v>1092</v>
      </c>
      <c r="D13" s="7" t="n">
        <v>0</v>
      </c>
      <c r="E13" s="7" t="n">
        <v>770</v>
      </c>
      <c r="F13" s="7" t="n">
        <v>0</v>
      </c>
      <c r="G13" s="32"/>
      <c r="H13" s="32"/>
      <c r="I13" s="31"/>
      <c r="J13" s="32"/>
      <c r="K13" s="32"/>
      <c r="L13" s="17"/>
      <c r="M13" s="24"/>
      <c r="N13" s="17"/>
    </row>
    <row r="14" ht="12" customHeight="1">
      <c r="A14" s="2" t="s">
        <v>18</v>
      </c>
      <c r="B14" s="9" t="n">
        <v>1712</v>
      </c>
      <c r="C14" s="32" t="n">
        <v>573</v>
      </c>
      <c r="D14" s="32" t="n">
        <v>362</v>
      </c>
      <c r="E14" s="32" t="n">
        <v>777</v>
      </c>
      <c r="F14" s="7" t="n">
        <v>0</v>
      </c>
      <c r="G14" s="32"/>
      <c r="H14" s="32"/>
      <c r="I14" s="32"/>
      <c r="J14" s="32"/>
      <c r="K14" s="31"/>
      <c r="L14" s="17"/>
      <c r="M14" s="24"/>
      <c r="N14" s="24"/>
    </row>
    <row r="15" ht="12" customHeight="1">
      <c r="A15" s="2" t="s">
        <v>19</v>
      </c>
      <c r="B15" s="9" t="n">
        <v>1744</v>
      </c>
      <c r="C15" s="32" t="n">
        <v>1023</v>
      </c>
      <c r="D15" s="7" t="n">
        <v>0</v>
      </c>
      <c r="E15" s="32" t="n">
        <v>721</v>
      </c>
      <c r="F15" s="7" t="n">
        <v>0</v>
      </c>
      <c r="G15" s="32"/>
      <c r="H15" s="32"/>
      <c r="I15" s="31"/>
      <c r="J15" s="32"/>
      <c r="K15" s="31"/>
      <c r="L15" s="17"/>
      <c r="M15" s="24"/>
      <c r="N15" s="24"/>
    </row>
    <row r="16" ht="12" customHeight="1">
      <c r="A16" s="2" t="s">
        <v>20</v>
      </c>
      <c r="B16" s="9" t="n">
        <v>1398</v>
      </c>
      <c r="C16" s="32" t="n">
        <v>706</v>
      </c>
      <c r="D16" s="7" t="n">
        <v>0</v>
      </c>
      <c r="E16" s="32" t="n">
        <v>560</v>
      </c>
      <c r="F16" s="32" t="n">
        <v>132</v>
      </c>
      <c r="G16" s="32"/>
      <c r="H16" s="32"/>
      <c r="I16" s="31"/>
      <c r="J16" s="32"/>
      <c r="K16" s="32"/>
      <c r="L16" s="17"/>
      <c r="M16" s="24"/>
      <c r="N16" s="17"/>
    </row>
    <row r="17" ht="12" customHeight="1">
      <c r="A17" s="2" t="s">
        <v>21</v>
      </c>
      <c r="B17" s="9" t="n">
        <v>3277</v>
      </c>
      <c r="C17" s="32" t="n">
        <v>2130</v>
      </c>
      <c r="D17" s="7" t="n">
        <v>0</v>
      </c>
      <c r="E17" s="32" t="n">
        <v>968</v>
      </c>
      <c r="F17" s="31" t="n">
        <v>179</v>
      </c>
      <c r="G17" s="32"/>
      <c r="H17" s="32"/>
      <c r="I17" s="31"/>
      <c r="J17" s="32"/>
      <c r="K17" s="31"/>
      <c r="L17" s="17"/>
      <c r="M17" s="24"/>
      <c r="N17" s="17"/>
    </row>
    <row r="18" ht="12" customHeight="1">
      <c r="A18" s="2" t="s">
        <v>22</v>
      </c>
      <c r="B18" s="9" t="n">
        <v>2467</v>
      </c>
      <c r="C18" s="32" t="n">
        <v>1612</v>
      </c>
      <c r="D18" s="7" t="n">
        <v>0</v>
      </c>
      <c r="E18" s="32" t="n">
        <v>855</v>
      </c>
      <c r="F18" s="7" t="n">
        <v>0</v>
      </c>
      <c r="G18" s="32"/>
      <c r="H18" s="32"/>
      <c r="I18" s="31"/>
      <c r="J18" s="32"/>
      <c r="K18" s="31"/>
      <c r="L18" s="17"/>
      <c r="M18" s="24"/>
      <c r="N18" s="24"/>
    </row>
    <row r="19" ht="12" customHeight="1">
      <c r="A19" s="2" t="s">
        <v>23</v>
      </c>
      <c r="B19" s="9" t="n">
        <v>1310</v>
      </c>
      <c r="C19" s="32" t="n">
        <v>805</v>
      </c>
      <c r="D19" s="7" t="n">
        <v>0</v>
      </c>
      <c r="E19" s="32" t="n">
        <v>454</v>
      </c>
      <c r="F19" s="32" t="n">
        <v>51</v>
      </c>
      <c r="G19" s="32"/>
      <c r="H19" s="32"/>
      <c r="I19" s="31"/>
      <c r="J19" s="32"/>
      <c r="K19" s="32"/>
      <c r="L19" s="17"/>
      <c r="M19" s="24"/>
      <c r="N19" s="17"/>
    </row>
    <row r="20" ht="12" customHeight="1">
      <c r="A20" s="2" t="s">
        <v>24</v>
      </c>
      <c r="B20" s="9" t="n">
        <v>2444</v>
      </c>
      <c r="C20" s="32" t="n">
        <v>1341</v>
      </c>
      <c r="D20" s="7" t="n">
        <v>0</v>
      </c>
      <c r="E20" s="32" t="n">
        <v>973</v>
      </c>
      <c r="F20" s="32" t="n">
        <v>130</v>
      </c>
      <c r="G20" s="32"/>
      <c r="H20" s="32"/>
      <c r="I20" s="31"/>
      <c r="J20" s="32"/>
      <c r="K20" s="32"/>
      <c r="L20" s="17"/>
      <c r="M20" s="24"/>
      <c r="N20" s="17"/>
    </row>
    <row r="21" ht="12" customHeight="1">
      <c r="A21" s="2" t="s">
        <v>25</v>
      </c>
      <c r="B21" s="9" t="n">
        <v>2784</v>
      </c>
      <c r="C21" s="32" t="n">
        <v>1078</v>
      </c>
      <c r="D21" s="31" t="n">
        <v>482</v>
      </c>
      <c r="E21" s="32" t="n">
        <v>867</v>
      </c>
      <c r="F21" s="31" t="n">
        <v>357</v>
      </c>
      <c r="G21" s="32"/>
      <c r="H21" s="32"/>
      <c r="I21" s="31"/>
      <c r="J21" s="32"/>
      <c r="K21" s="31"/>
      <c r="L21" s="17"/>
      <c r="M21" s="24"/>
      <c r="N21" s="17"/>
    </row>
    <row r="22" ht="12" customHeight="1">
      <c r="A22" s="2" t="s">
        <v>68</v>
      </c>
      <c r="B22" s="9" t="n">
        <v>2973</v>
      </c>
      <c r="C22" s="32" t="n">
        <v>1616</v>
      </c>
      <c r="D22" s="7" t="n">
        <v>0</v>
      </c>
      <c r="E22" s="32" t="n">
        <v>1357</v>
      </c>
      <c r="F22" s="7" t="n">
        <v>0</v>
      </c>
      <c r="G22" s="32"/>
      <c r="H22" s="32"/>
      <c r="I22" s="31"/>
      <c r="J22" s="32"/>
      <c r="K22" s="31"/>
      <c r="L22" s="17"/>
      <c r="M22" s="24"/>
      <c r="N22" s="24"/>
    </row>
    <row r="23" ht="12" customHeight="1">
      <c r="A23" s="2" t="s">
        <v>27</v>
      </c>
      <c r="B23" s="9" t="n">
        <v>1344</v>
      </c>
      <c r="C23" s="32" t="n">
        <v>881</v>
      </c>
      <c r="D23" s="7" t="n">
        <v>0</v>
      </c>
      <c r="E23" s="32" t="n">
        <v>463</v>
      </c>
      <c r="F23" s="7" t="n">
        <v>0</v>
      </c>
      <c r="G23" s="32"/>
      <c r="H23" s="32"/>
      <c r="I23" s="32"/>
      <c r="J23" s="32"/>
      <c r="K23" s="32"/>
      <c r="L23" s="17"/>
      <c r="M23" s="24"/>
      <c r="N23" s="17"/>
    </row>
    <row r="24" ht="12" customHeight="1">
      <c r="A24" s="2" t="s">
        <v>28</v>
      </c>
      <c r="B24" s="9" t="n">
        <v>1686</v>
      </c>
      <c r="C24" s="32" t="n">
        <v>998</v>
      </c>
      <c r="D24" s="7" t="n">
        <v>0</v>
      </c>
      <c r="E24" s="32" t="n">
        <v>656</v>
      </c>
      <c r="F24" s="32" t="n">
        <v>32</v>
      </c>
      <c r="G24" s="32"/>
      <c r="H24" s="32"/>
      <c r="I24" s="31"/>
      <c r="J24" s="32"/>
      <c r="K24" s="32"/>
      <c r="L24" s="17"/>
      <c r="M24" s="24"/>
      <c r="N24" s="17"/>
    </row>
    <row r="25" ht="12" customHeight="1">
      <c r="A25" s="2" t="s">
        <v>29</v>
      </c>
      <c r="B25" s="9" t="n">
        <v>3281</v>
      </c>
      <c r="C25" s="32" t="n">
        <v>1413</v>
      </c>
      <c r="D25" s="7" t="n">
        <v>0</v>
      </c>
      <c r="E25" s="32" t="n">
        <v>1097</v>
      </c>
      <c r="F25" s="31" t="n">
        <v>771</v>
      </c>
      <c r="G25" s="32"/>
      <c r="H25" s="32"/>
      <c r="I25" s="31"/>
      <c r="J25" s="32"/>
      <c r="K25" s="31"/>
      <c r="L25" s="17"/>
      <c r="M25" s="24"/>
      <c r="N25" s="17"/>
    </row>
    <row r="26" ht="12" customHeight="1">
      <c r="A26" s="2" t="s">
        <v>30</v>
      </c>
      <c r="B26" s="9" t="n">
        <v>4432</v>
      </c>
      <c r="C26" s="32" t="n">
        <v>2152</v>
      </c>
      <c r="D26" s="7" t="n">
        <v>0</v>
      </c>
      <c r="E26" s="32" t="n">
        <v>1509</v>
      </c>
      <c r="F26" s="32" t="n">
        <v>771</v>
      </c>
      <c r="G26" s="32"/>
      <c r="H26" s="32"/>
      <c r="I26" s="31"/>
      <c r="J26" s="32"/>
      <c r="K26" s="32"/>
      <c r="L26" s="17"/>
      <c r="M26" s="24"/>
      <c r="N26" s="17"/>
    </row>
    <row r="27" ht="12" customHeight="1">
      <c r="A27" s="2" t="s">
        <v>31</v>
      </c>
      <c r="B27" s="9" t="n">
        <v>1044</v>
      </c>
      <c r="C27" s="32" t="n">
        <v>468</v>
      </c>
      <c r="D27" s="7" t="n">
        <v>0</v>
      </c>
      <c r="E27" s="32" t="n">
        <v>566</v>
      </c>
      <c r="F27" s="32" t="n">
        <v>10</v>
      </c>
      <c r="G27" s="32"/>
      <c r="H27" s="32"/>
      <c r="I27" s="31"/>
      <c r="J27" s="32"/>
      <c r="K27" s="32"/>
      <c r="L27" s="17"/>
      <c r="M27" s="24"/>
      <c r="N27" s="24"/>
    </row>
    <row r="28" ht="12" customHeight="1">
      <c r="A28" s="2" t="s">
        <v>32</v>
      </c>
      <c r="B28" s="9" t="n">
        <v>8272</v>
      </c>
      <c r="C28" s="32" t="n">
        <v>4036</v>
      </c>
      <c r="D28" s="7" t="n">
        <v>0</v>
      </c>
      <c r="E28" s="32" t="n">
        <v>4186</v>
      </c>
      <c r="F28" s="32" t="n">
        <v>50</v>
      </c>
      <c r="G28" s="32"/>
      <c r="H28" s="32"/>
      <c r="I28" s="31"/>
      <c r="J28" s="32"/>
      <c r="K28" s="32"/>
      <c r="L28" s="17"/>
      <c r="M28" s="24"/>
      <c r="N28" s="17"/>
    </row>
    <row r="29" ht="12" customHeight="1">
      <c r="A29" s="2" t="s">
        <v>33</v>
      </c>
      <c r="B29" s="9" t="n">
        <v>8632</v>
      </c>
      <c r="C29" s="32" t="n">
        <v>2231</v>
      </c>
      <c r="D29" s="32" t="n">
        <v>2739</v>
      </c>
      <c r="E29" s="32" t="n">
        <v>1988</v>
      </c>
      <c r="F29" s="32" t="n">
        <v>1674</v>
      </c>
      <c r="G29" s="32"/>
      <c r="H29" s="32"/>
      <c r="I29" s="32"/>
      <c r="J29" s="32"/>
      <c r="K29" s="32"/>
      <c r="L29" s="17"/>
      <c r="M29" s="24"/>
      <c r="N29" s="17"/>
    </row>
    <row r="30" ht="12" customHeight="1">
      <c r="A30" s="3" t="s">
        <v>34</v>
      </c>
      <c r="B30" s="9" t="n">
        <v>5147</v>
      </c>
      <c r="C30" s="32" t="n">
        <v>2257</v>
      </c>
      <c r="D30" s="32" t="n">
        <v>588</v>
      </c>
      <c r="E30" s="32" t="n">
        <v>1823</v>
      </c>
      <c r="F30" s="32" t="n">
        <v>479</v>
      </c>
      <c r="G30" s="32"/>
      <c r="H30" s="32"/>
      <c r="I30" s="32"/>
      <c r="J30" s="32"/>
      <c r="K30" s="32"/>
      <c r="L30" s="17"/>
      <c r="M30" s="24"/>
      <c r="N30" s="17"/>
    </row>
    <row r="31">
      <c r="A31" s="40" t="s">
        <v>56</v>
      </c>
      <c r="B31" s="40"/>
      <c r="C31" s="40"/>
      <c r="D31" s="40"/>
      <c r="E31" s="40"/>
      <c r="F31" s="40"/>
    </row>
    <row r="32">
      <c r="A32" s="37" t="s">
        <v>72</v>
      </c>
      <c r="B32" s="37"/>
      <c r="C32" s="37"/>
      <c r="D32" s="37"/>
      <c r="E32" s="37"/>
      <c r="F32" s="37"/>
    </row>
    <row r="33">
      <c r="A33" s="33"/>
      <c r="B33" s="33"/>
      <c r="C33" s="33"/>
      <c r="D33" s="33"/>
      <c r="E33" s="33"/>
      <c r="F33" s="33"/>
    </row>
    <row r="34">
      <c r="A34" s="34"/>
    </row>
    <row r="35">
      <c r="A35" s="34"/>
    </row>
  </sheetData>
  <mergeCells count="10">
    <mergeCell ref="A31:F31"/>
    <mergeCell ref="A32:F32"/>
    <mergeCell ref="A33:F33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4414062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3.55468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12.75" customHeight="1">
      <c r="A2" s="11" t="s">
        <v>0</v>
      </c>
      <c r="B2" s="11"/>
      <c r="C2" s="11"/>
      <c r="D2" s="11"/>
      <c r="E2" s="11"/>
      <c r="F2" s="11" t="s">
        <v>1</v>
      </c>
    </row>
    <row r="3" ht="12.75" customHeight="1">
      <c r="A3" s="13" t="s">
        <v>2</v>
      </c>
      <c r="B3" s="16" t="s">
        <v>3</v>
      </c>
      <c r="C3" s="20" t="s">
        <v>4</v>
      </c>
      <c r="D3" s="21"/>
      <c r="E3" s="21"/>
      <c r="F3" s="21"/>
    </row>
    <row r="4" ht="12.75" customHeight="1">
      <c r="A4" s="14"/>
      <c r="B4" s="18"/>
      <c r="C4" s="22" t="s">
        <v>5</v>
      </c>
      <c r="D4" s="13"/>
      <c r="E4" s="16" t="s">
        <v>6</v>
      </c>
      <c r="F4" s="22" t="s">
        <v>7</v>
      </c>
    </row>
    <row r="5" ht="12.75" customHeight="1">
      <c r="A5" s="14"/>
      <c r="B5" s="18"/>
      <c r="C5" s="23"/>
      <c r="D5" s="15"/>
      <c r="E5" s="18"/>
      <c r="F5" s="25"/>
    </row>
    <row r="6" ht="23.4" customHeight="1">
      <c r="A6" s="15"/>
      <c r="B6" s="19"/>
      <c r="C6" s="6" t="s">
        <v>8</v>
      </c>
      <c r="D6" s="6" t="s">
        <v>9</v>
      </c>
      <c r="E6" s="19"/>
      <c r="F6" s="23"/>
    </row>
    <row r="7" ht="12.75" customHeight="1">
      <c r="A7" s="27" t="s">
        <v>10</v>
      </c>
      <c r="B7" s="9" t="n">
        <f>SUM(B8:B30)</f>
        <v>65864</v>
      </c>
      <c r="C7" s="9" t="n">
        <f>SUM(C8:C30)</f>
        <v>32574</v>
      </c>
      <c r="D7" s="9" t="n">
        <f>SUM(D8:D30)</f>
        <v>24967</v>
      </c>
      <c r="E7" s="9" t="n">
        <f t="shared" ref="E7:F7" si="0">SUM(E8:E30)</f>
        <v>3802</v>
      </c>
      <c r="F7" s="9" t="n">
        <f t="shared" si="0"/>
        <v>4521</v>
      </c>
      <c r="K7" s="9"/>
      <c r="L7" s="9"/>
      <c r="M7" s="9"/>
      <c r="N7" s="4"/>
      <c r="O7" s="9"/>
    </row>
    <row r="8" ht="12.75" customHeight="1">
      <c r="A8" s="1" t="s">
        <v>11</v>
      </c>
      <c r="B8" s="17" t="n">
        <f>SUM(C8:F8)</f>
        <v>3245</v>
      </c>
      <c r="C8" s="17" t="n">
        <v>1236</v>
      </c>
      <c r="D8" s="17" t="n">
        <v>2009</v>
      </c>
      <c r="E8" s="24" t="s">
        <v>12</v>
      </c>
      <c r="F8" s="24" t="s">
        <v>12</v>
      </c>
      <c r="K8" s="9"/>
      <c r="L8" s="17"/>
      <c r="M8" s="17"/>
      <c r="N8" s="24"/>
      <c r="O8" s="24"/>
    </row>
    <row r="9" ht="12.75" customHeight="1">
      <c r="A9" s="2" t="s">
        <v>13</v>
      </c>
      <c r="B9" s="17" t="n">
        <f t="shared" ref="B9:B30" si="1">SUM(C9:F9)</f>
        <v>2944</v>
      </c>
      <c r="C9" s="17" t="n">
        <v>1396</v>
      </c>
      <c r="D9" s="17" t="n">
        <v>939</v>
      </c>
      <c r="E9" s="17" t="n">
        <v>222</v>
      </c>
      <c r="F9" s="17" t="n">
        <v>387</v>
      </c>
      <c r="K9" s="9"/>
      <c r="L9" s="17"/>
      <c r="M9" s="17"/>
      <c r="N9" s="24"/>
      <c r="O9" s="17"/>
    </row>
    <row r="10" ht="12.75" customHeight="1">
      <c r="A10" s="2" t="s">
        <v>14</v>
      </c>
      <c r="B10" s="17" t="n">
        <f t="shared" si="1"/>
        <v>4211</v>
      </c>
      <c r="C10" s="17" t="n">
        <v>2128</v>
      </c>
      <c r="D10" s="17" t="n">
        <v>1926</v>
      </c>
      <c r="E10" s="24" t="s">
        <v>12</v>
      </c>
      <c r="F10" s="17" t="n">
        <v>157</v>
      </c>
      <c r="K10" s="9"/>
      <c r="L10" s="17"/>
      <c r="M10" s="17"/>
      <c r="N10" s="24"/>
      <c r="O10" s="24"/>
    </row>
    <row r="11" ht="12.75" customHeight="1">
      <c r="A11" s="2" t="s">
        <v>15</v>
      </c>
      <c r="B11" s="17" t="n">
        <f t="shared" si="1"/>
        <v>2141</v>
      </c>
      <c r="C11" s="17" t="n">
        <v>1136</v>
      </c>
      <c r="D11" s="17" t="n">
        <v>896</v>
      </c>
      <c r="E11" s="17" t="n">
        <v>109</v>
      </c>
      <c r="F11" s="24" t="s">
        <v>12</v>
      </c>
      <c r="K11" s="9"/>
      <c r="L11" s="17"/>
      <c r="M11" s="17"/>
      <c r="N11" s="24"/>
      <c r="O11" s="24"/>
    </row>
    <row r="12" ht="12.75" customHeight="1">
      <c r="A12" s="2" t="s">
        <v>16</v>
      </c>
      <c r="B12" s="17" t="n">
        <f t="shared" si="1"/>
        <v>1123</v>
      </c>
      <c r="C12" s="17" t="n">
        <v>669</v>
      </c>
      <c r="D12" s="17" t="n">
        <v>454</v>
      </c>
      <c r="E12" s="24" t="s">
        <v>12</v>
      </c>
      <c r="F12" s="24" t="s">
        <v>12</v>
      </c>
      <c r="K12" s="9"/>
      <c r="L12" s="17"/>
      <c r="M12" s="17"/>
      <c r="N12" s="24"/>
      <c r="O12" s="24"/>
    </row>
    <row r="13" ht="12.75" customHeight="1">
      <c r="A13" s="2" t="s">
        <v>17</v>
      </c>
      <c r="B13" s="17" t="n">
        <f t="shared" si="1"/>
        <v>1928</v>
      </c>
      <c r="C13" s="17" t="n">
        <v>999</v>
      </c>
      <c r="D13" s="17" t="n">
        <v>757</v>
      </c>
      <c r="E13" s="17" t="n">
        <v>132</v>
      </c>
      <c r="F13" s="17" t="n">
        <v>40</v>
      </c>
      <c r="K13" s="9"/>
      <c r="L13" s="17"/>
      <c r="M13" s="17"/>
      <c r="N13" s="24"/>
      <c r="O13" s="17"/>
    </row>
    <row r="14" ht="12.75" customHeight="1">
      <c r="A14" s="2" t="s">
        <v>18</v>
      </c>
      <c r="B14" s="17" t="n">
        <f t="shared" si="1"/>
        <v>1903</v>
      </c>
      <c r="C14" s="17" t="n">
        <v>699</v>
      </c>
      <c r="D14" s="17" t="n">
        <v>847</v>
      </c>
      <c r="E14" s="17" t="n">
        <v>357</v>
      </c>
      <c r="F14" s="24" t="s">
        <v>12</v>
      </c>
      <c r="K14" s="9"/>
      <c r="L14" s="17"/>
      <c r="M14" s="17"/>
      <c r="N14" s="24"/>
      <c r="O14" s="24"/>
    </row>
    <row r="15" ht="12.75" customHeight="1">
      <c r="A15" s="2" t="s">
        <v>19</v>
      </c>
      <c r="B15" s="17" t="n">
        <f t="shared" si="1"/>
        <v>1620</v>
      </c>
      <c r="C15" s="17" t="n">
        <v>960</v>
      </c>
      <c r="D15" s="17" t="n">
        <v>660</v>
      </c>
      <c r="E15" s="24" t="s">
        <v>12</v>
      </c>
      <c r="F15" s="24" t="s">
        <v>12</v>
      </c>
      <c r="K15" s="9"/>
      <c r="L15" s="17"/>
      <c r="M15" s="17"/>
      <c r="N15" s="24"/>
      <c r="O15" s="24"/>
    </row>
    <row r="16" ht="12.75" customHeight="1">
      <c r="A16" s="2" t="s">
        <v>20</v>
      </c>
      <c r="B16" s="17" t="n">
        <f t="shared" si="1"/>
        <v>1267</v>
      </c>
      <c r="C16" s="17" t="n">
        <v>678</v>
      </c>
      <c r="D16" s="17" t="n">
        <v>517</v>
      </c>
      <c r="E16" s="24" t="s">
        <v>12</v>
      </c>
      <c r="F16" s="17" t="n">
        <v>72</v>
      </c>
      <c r="K16" s="9"/>
      <c r="L16" s="17"/>
      <c r="M16" s="17"/>
      <c r="N16" s="24"/>
      <c r="O16" s="17"/>
    </row>
    <row r="17" ht="12.75" customHeight="1">
      <c r="A17" s="2" t="s">
        <v>21</v>
      </c>
      <c r="B17" s="17" t="n">
        <f t="shared" si="1"/>
        <v>3951</v>
      </c>
      <c r="C17" s="17" t="n">
        <v>2220</v>
      </c>
      <c r="D17" s="17" t="n">
        <v>1011</v>
      </c>
      <c r="E17" s="17" t="n">
        <v>695</v>
      </c>
      <c r="F17" s="17" t="n">
        <v>25</v>
      </c>
      <c r="K17" s="9"/>
      <c r="L17" s="17"/>
      <c r="M17" s="17"/>
      <c r="N17" s="24"/>
      <c r="O17" s="17"/>
    </row>
    <row r="18" ht="12.75" customHeight="1">
      <c r="A18" s="2" t="s">
        <v>22</v>
      </c>
      <c r="B18" s="17" t="n">
        <f t="shared" si="1"/>
        <v>2129</v>
      </c>
      <c r="C18" s="17" t="n">
        <v>1453</v>
      </c>
      <c r="D18" s="17" t="n">
        <v>676</v>
      </c>
      <c r="E18" s="24" t="s">
        <v>12</v>
      </c>
      <c r="F18" s="24" t="s">
        <v>12</v>
      </c>
      <c r="K18" s="9"/>
      <c r="L18" s="17"/>
      <c r="M18" s="17"/>
      <c r="N18" s="24"/>
      <c r="O18" s="24"/>
    </row>
    <row r="19" ht="12.75" customHeight="1">
      <c r="A19" s="2" t="s">
        <v>23</v>
      </c>
      <c r="B19" s="17" t="n">
        <f t="shared" si="1"/>
        <v>1346</v>
      </c>
      <c r="C19" s="17" t="n">
        <v>864</v>
      </c>
      <c r="D19" s="17" t="n">
        <v>383</v>
      </c>
      <c r="E19" s="24" t="s">
        <v>12</v>
      </c>
      <c r="F19" s="17" t="n">
        <v>99</v>
      </c>
      <c r="K19" s="9"/>
      <c r="L19" s="17"/>
      <c r="M19" s="17"/>
      <c r="N19" s="24"/>
      <c r="O19" s="17"/>
    </row>
    <row r="20" ht="12.75" customHeight="1">
      <c r="A20" s="2" t="s">
        <v>24</v>
      </c>
      <c r="B20" s="17" t="n">
        <f t="shared" si="1"/>
        <v>2384</v>
      </c>
      <c r="C20" s="17" t="n">
        <v>1239</v>
      </c>
      <c r="D20" s="17" t="n">
        <v>921</v>
      </c>
      <c r="E20" s="24" t="s">
        <v>12</v>
      </c>
      <c r="F20" s="17" t="n">
        <v>224</v>
      </c>
      <c r="K20" s="9"/>
      <c r="L20" s="17"/>
      <c r="M20" s="17"/>
      <c r="N20" s="24"/>
      <c r="O20" s="17"/>
    </row>
    <row r="21" ht="12.75" customHeight="1">
      <c r="A21" s="2" t="s">
        <v>25</v>
      </c>
      <c r="B21" s="17" t="n">
        <f t="shared" si="1"/>
        <v>1875</v>
      </c>
      <c r="C21" s="17" t="n">
        <v>1142</v>
      </c>
      <c r="D21" s="17" t="n">
        <v>546</v>
      </c>
      <c r="E21" s="24" t="s">
        <v>12</v>
      </c>
      <c r="F21" s="17" t="n">
        <v>187</v>
      </c>
      <c r="K21" s="9"/>
      <c r="L21" s="17"/>
      <c r="M21" s="17"/>
      <c r="N21" s="24"/>
      <c r="O21" s="17"/>
    </row>
    <row r="22" ht="12.75" customHeight="1">
      <c r="A22" s="2" t="s">
        <v>26</v>
      </c>
      <c r="B22" s="17" t="n">
        <f t="shared" si="1"/>
        <v>4260</v>
      </c>
      <c r="C22" s="17" t="n">
        <v>1705</v>
      </c>
      <c r="D22" s="17" t="n">
        <v>2431</v>
      </c>
      <c r="E22" s="17" t="n">
        <v>124</v>
      </c>
      <c r="F22" s="24" t="s">
        <v>12</v>
      </c>
      <c r="K22" s="9"/>
      <c r="L22" s="17"/>
      <c r="M22" s="17"/>
      <c r="N22" s="24"/>
      <c r="O22" s="24"/>
    </row>
    <row r="23" ht="12.75" customHeight="1">
      <c r="A23" s="2" t="s">
        <v>27</v>
      </c>
      <c r="B23" s="17" t="n">
        <f t="shared" si="1"/>
        <v>1908</v>
      </c>
      <c r="C23" s="17" t="n">
        <v>937</v>
      </c>
      <c r="D23" s="17" t="n">
        <v>699</v>
      </c>
      <c r="E23" s="17" t="n">
        <v>236</v>
      </c>
      <c r="F23" s="17" t="n">
        <v>36</v>
      </c>
      <c r="K23" s="9"/>
      <c r="L23" s="17"/>
      <c r="M23" s="17"/>
      <c r="N23" s="24"/>
      <c r="O23" s="17"/>
    </row>
    <row r="24" ht="12.75" customHeight="1">
      <c r="A24" s="2" t="s">
        <v>28</v>
      </c>
      <c r="B24" s="17" t="n">
        <f t="shared" si="1"/>
        <v>1456</v>
      </c>
      <c r="C24" s="17" t="n">
        <v>882</v>
      </c>
      <c r="D24" s="17" t="n">
        <v>542</v>
      </c>
      <c r="E24" s="24" t="s">
        <v>12</v>
      </c>
      <c r="F24" s="17" t="n">
        <v>32</v>
      </c>
      <c r="K24" s="9"/>
      <c r="L24" s="17"/>
      <c r="M24" s="17"/>
      <c r="N24" s="24"/>
      <c r="O24" s="17"/>
    </row>
    <row r="25" ht="12.75" customHeight="1">
      <c r="A25" s="2" t="s">
        <v>29</v>
      </c>
      <c r="B25" s="17" t="n">
        <f t="shared" si="1"/>
        <v>2929</v>
      </c>
      <c r="C25" s="17" t="n">
        <v>1422</v>
      </c>
      <c r="D25" s="17" t="n">
        <v>1061</v>
      </c>
      <c r="E25" s="17" t="n">
        <v>98</v>
      </c>
      <c r="F25" s="17" t="n">
        <v>348</v>
      </c>
      <c r="K25" s="9"/>
      <c r="L25" s="17"/>
      <c r="M25" s="17"/>
      <c r="N25" s="24"/>
      <c r="O25" s="17"/>
    </row>
    <row r="26" ht="12.75" customHeight="1">
      <c r="A26" s="2" t="s">
        <v>30</v>
      </c>
      <c r="B26" s="17" t="n">
        <f t="shared" si="1"/>
        <v>4150</v>
      </c>
      <c r="C26" s="17" t="n">
        <v>2033</v>
      </c>
      <c r="D26" s="17" t="n">
        <v>1399</v>
      </c>
      <c r="E26" s="24" t="s">
        <v>12</v>
      </c>
      <c r="F26" s="17" t="n">
        <v>718</v>
      </c>
      <c r="K26" s="9"/>
      <c r="L26" s="17"/>
      <c r="M26" s="17"/>
      <c r="N26" s="24"/>
      <c r="O26" s="17"/>
    </row>
    <row r="27" ht="12.75" customHeight="1">
      <c r="A27" s="2" t="s">
        <v>31</v>
      </c>
      <c r="B27" s="17" t="n">
        <f t="shared" si="1"/>
        <v>1396</v>
      </c>
      <c r="C27" s="17" t="n">
        <v>349</v>
      </c>
      <c r="D27" s="17" t="n">
        <v>690</v>
      </c>
      <c r="E27" s="17" t="n">
        <v>150</v>
      </c>
      <c r="F27" s="17" t="n">
        <v>207</v>
      </c>
      <c r="K27" s="9"/>
      <c r="L27" s="17"/>
      <c r="M27" s="17"/>
      <c r="N27" s="24"/>
      <c r="O27" s="24"/>
    </row>
    <row r="28" ht="12.75" customHeight="1">
      <c r="A28" s="2" t="s">
        <v>32</v>
      </c>
      <c r="B28" s="17" t="n">
        <f t="shared" si="1"/>
        <v>6424</v>
      </c>
      <c r="C28" s="17" t="n">
        <v>3907</v>
      </c>
      <c r="D28" s="17" t="n">
        <v>2272</v>
      </c>
      <c r="E28" s="17" t="n">
        <v>145</v>
      </c>
      <c r="F28" s="17" t="n">
        <v>100</v>
      </c>
      <c r="K28" s="9"/>
      <c r="L28" s="17"/>
      <c r="M28" s="17"/>
      <c r="N28" s="24"/>
      <c r="O28" s="17"/>
    </row>
    <row r="29" ht="12.75" customHeight="1">
      <c r="A29" s="2" t="s">
        <v>33</v>
      </c>
      <c r="B29" s="17" t="n">
        <f t="shared" si="1"/>
        <v>6226</v>
      </c>
      <c r="C29" s="17" t="n">
        <v>2371</v>
      </c>
      <c r="D29" s="17" t="n">
        <v>1470</v>
      </c>
      <c r="E29" s="17" t="n">
        <v>923</v>
      </c>
      <c r="F29" s="17" t="n">
        <v>1462</v>
      </c>
      <c r="K29" s="9"/>
      <c r="L29" s="17"/>
      <c r="M29" s="17"/>
      <c r="N29" s="24"/>
      <c r="O29" s="17"/>
    </row>
    <row r="30" ht="12.75" customHeight="1">
      <c r="A30" s="3" t="s">
        <v>34</v>
      </c>
      <c r="B30" s="17" t="n">
        <f t="shared" si="1"/>
        <v>5048</v>
      </c>
      <c r="C30" s="17" t="n">
        <v>2149</v>
      </c>
      <c r="D30" s="17" t="n">
        <v>1861</v>
      </c>
      <c r="E30" s="17" t="n">
        <v>611</v>
      </c>
      <c r="F30" s="17" t="n">
        <v>427</v>
      </c>
      <c r="K30" s="9"/>
      <c r="L30" s="17"/>
      <c r="M30" s="17"/>
      <c r="N30" s="24"/>
      <c r="O30" s="17"/>
    </row>
    <row r="31" ht="12.75" customHeight="1">
      <c r="A31" s="10" t="s">
        <v>35</v>
      </c>
      <c r="B31" s="10"/>
      <c r="C31" s="10"/>
      <c r="D31" s="10"/>
      <c r="E31" s="10"/>
      <c r="F31" s="10"/>
    </row>
    <row r="32" ht="12.75" customHeight="1">
      <c r="A32" s="7"/>
      <c r="B32" s="7"/>
      <c r="C32" s="7"/>
      <c r="D32" s="7"/>
      <c r="E32" s="7"/>
      <c r="F32" s="7"/>
    </row>
    <row r="33" ht="12.75" customHeight="1">
      <c r="A33" s="7"/>
      <c r="B33" s="7"/>
      <c r="C33" s="7"/>
      <c r="D33" s="7"/>
      <c r="E33" s="7"/>
      <c r="F33" s="7"/>
    </row>
  </sheetData>
  <mergeCells count="10">
    <mergeCell ref="A31:F31"/>
    <mergeCell ref="A32:F32"/>
    <mergeCell ref="A33:F33"/>
    <mergeCell ref="A2:D2"/>
    <mergeCell ref="A3:A6"/>
    <mergeCell ref="B3:B6"/>
    <mergeCell ref="C3:F3"/>
    <mergeCell ref="C4:D5"/>
    <mergeCell ref="E4:E6"/>
    <mergeCell ref="F4:F6"/>
  </mergeCells>
  <pageMargins left="0.78740157499999996" right="0.78740157499999996" top="0.984251969" bottom="0.984251969" header="0.4921259845" footer="0.4921259845"/>
  <pageSetup paperSize="9" orientation="portrait" horizontalDpi="4294967292" verticalDpi="4294967292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88671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3.55468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12.6" customHeight="1">
      <c r="A2" s="11" t="s">
        <v>42</v>
      </c>
      <c r="B2" s="11"/>
      <c r="C2" s="11"/>
      <c r="D2" s="11"/>
      <c r="E2" s="11"/>
      <c r="F2" s="11" t="s">
        <v>1</v>
      </c>
    </row>
    <row r="3" ht="12.75" customHeight="1">
      <c r="A3" s="13" t="s">
        <v>2</v>
      </c>
      <c r="B3" s="16" t="s">
        <v>3</v>
      </c>
      <c r="C3" s="20" t="s">
        <v>4</v>
      </c>
      <c r="D3" s="21"/>
      <c r="E3" s="21"/>
      <c r="F3" s="21"/>
    </row>
    <row r="4" ht="12.75" customHeight="1">
      <c r="A4" s="14"/>
      <c r="B4" s="18"/>
      <c r="C4" s="22" t="s">
        <v>5</v>
      </c>
      <c r="D4" s="13"/>
      <c r="E4" s="16" t="s">
        <v>6</v>
      </c>
      <c r="F4" s="22" t="s">
        <v>7</v>
      </c>
    </row>
    <row r="5" ht="12.75" customHeight="1">
      <c r="A5" s="14"/>
      <c r="B5" s="18"/>
      <c r="C5" s="23"/>
      <c r="D5" s="15"/>
      <c r="E5" s="18"/>
      <c r="F5" s="25"/>
    </row>
    <row r="6" ht="23.4" customHeight="1">
      <c r="A6" s="15"/>
      <c r="B6" s="19"/>
      <c r="C6" s="6" t="s">
        <v>8</v>
      </c>
      <c r="D6" s="6" t="s">
        <v>9</v>
      </c>
      <c r="E6" s="19"/>
      <c r="F6" s="23"/>
    </row>
    <row r="7" ht="12.75" customHeight="1">
      <c r="A7" s="27" t="s">
        <v>10</v>
      </c>
      <c r="B7" s="9" t="n">
        <f>SUM(B8:B30)</f>
        <v>67367</v>
      </c>
      <c r="C7" s="9" t="n">
        <f>SUM(C8:C30)</f>
        <v>31674</v>
      </c>
      <c r="D7" s="9" t="n">
        <f>SUM(D8:D30)</f>
        <v>25711</v>
      </c>
      <c r="E7" s="9" t="n">
        <f t="shared" ref="E7:F7" si="0">SUM(E8:E30)</f>
        <v>5445</v>
      </c>
      <c r="F7" s="9" t="n">
        <f t="shared" si="0"/>
        <v>4537</v>
      </c>
      <c r="K7" s="9"/>
      <c r="L7" s="9"/>
      <c r="M7" s="9"/>
      <c r="N7" s="4"/>
      <c r="O7" s="9"/>
    </row>
    <row r="8" ht="12.75" customHeight="1">
      <c r="A8" s="1" t="s">
        <v>11</v>
      </c>
      <c r="B8" s="17" t="n">
        <f>SUM(C8:F8)</f>
        <v>3284</v>
      </c>
      <c r="C8" s="17" t="n">
        <v>1227</v>
      </c>
      <c r="D8" s="17" t="n">
        <v>2041</v>
      </c>
      <c r="E8" s="24" t="s">
        <v>12</v>
      </c>
      <c r="F8" s="24" t="n">
        <v>16</v>
      </c>
      <c r="K8" s="9"/>
      <c r="L8" s="17"/>
      <c r="M8" s="17"/>
      <c r="N8" s="24"/>
      <c r="O8" s="24"/>
    </row>
    <row r="9" ht="12.75" customHeight="1">
      <c r="A9" s="2" t="s">
        <v>13</v>
      </c>
      <c r="B9" s="17" t="n">
        <f t="shared" ref="B9:B30" si="1">SUM(C9:F9)</f>
        <v>3090</v>
      </c>
      <c r="C9" s="17" t="n">
        <v>1351</v>
      </c>
      <c r="D9" s="17" t="n">
        <v>987</v>
      </c>
      <c r="E9" s="17" t="n">
        <v>304</v>
      </c>
      <c r="F9" s="17" t="n">
        <v>448</v>
      </c>
      <c r="K9" s="9"/>
      <c r="L9" s="17"/>
      <c r="M9" s="17"/>
      <c r="N9" s="24"/>
      <c r="O9" s="17"/>
    </row>
    <row r="10" ht="12.75" customHeight="1">
      <c r="A10" s="2" t="s">
        <v>14</v>
      </c>
      <c r="B10" s="17" t="n">
        <f t="shared" si="1"/>
        <v>4185</v>
      </c>
      <c r="C10" s="17" t="n">
        <v>2055</v>
      </c>
      <c r="D10" s="17" t="n">
        <v>1972</v>
      </c>
      <c r="E10" s="24" t="s">
        <v>12</v>
      </c>
      <c r="F10" s="17" t="n">
        <v>158</v>
      </c>
      <c r="K10" s="9"/>
      <c r="L10" s="17"/>
      <c r="M10" s="17"/>
      <c r="N10" s="24"/>
      <c r="O10" s="24"/>
    </row>
    <row r="11" ht="12.75" customHeight="1">
      <c r="A11" s="2" t="s">
        <v>15</v>
      </c>
      <c r="B11" s="17" t="n">
        <f t="shared" si="1"/>
        <v>2191</v>
      </c>
      <c r="C11" s="17" t="n">
        <v>1090</v>
      </c>
      <c r="D11" s="17" t="n">
        <v>932</v>
      </c>
      <c r="E11" s="17" t="n">
        <v>169</v>
      </c>
      <c r="F11" s="24" t="s">
        <v>12</v>
      </c>
      <c r="K11" s="9"/>
      <c r="L11" s="17"/>
      <c r="M11" s="17"/>
      <c r="N11" s="24"/>
      <c r="O11" s="24"/>
    </row>
    <row r="12" ht="12.75" customHeight="1">
      <c r="A12" s="2" t="s">
        <v>16</v>
      </c>
      <c r="B12" s="17" t="n">
        <f t="shared" si="1"/>
        <v>1160</v>
      </c>
      <c r="C12" s="17" t="n">
        <v>700</v>
      </c>
      <c r="D12" s="17" t="n">
        <v>460</v>
      </c>
      <c r="E12" s="24" t="s">
        <v>12</v>
      </c>
      <c r="F12" s="24" t="s">
        <v>12</v>
      </c>
      <c r="K12" s="9"/>
      <c r="L12" s="17"/>
      <c r="M12" s="17"/>
      <c r="N12" s="24"/>
      <c r="O12" s="24"/>
    </row>
    <row r="13" ht="12.75" customHeight="1">
      <c r="A13" s="2" t="s">
        <v>17</v>
      </c>
      <c r="B13" s="17" t="n">
        <f t="shared" si="1"/>
        <v>1933</v>
      </c>
      <c r="C13" s="17" t="n">
        <v>985</v>
      </c>
      <c r="D13" s="17" t="n">
        <v>715</v>
      </c>
      <c r="E13" s="17" t="n">
        <v>186</v>
      </c>
      <c r="F13" s="24" t="n">
        <v>47</v>
      </c>
      <c r="K13" s="9"/>
      <c r="L13" s="17"/>
      <c r="M13" s="17"/>
      <c r="N13" s="24"/>
      <c r="O13" s="17"/>
    </row>
    <row r="14" ht="12.75" customHeight="1">
      <c r="A14" s="2" t="s">
        <v>18</v>
      </c>
      <c r="B14" s="17" t="n">
        <f t="shared" si="1"/>
        <v>1980</v>
      </c>
      <c r="C14" s="17" t="n">
        <v>606</v>
      </c>
      <c r="D14" s="17" t="n">
        <v>853</v>
      </c>
      <c r="E14" s="17" t="n">
        <v>521</v>
      </c>
      <c r="F14" s="24" t="s">
        <v>12</v>
      </c>
      <c r="K14" s="9"/>
      <c r="L14" s="17"/>
      <c r="M14" s="17"/>
      <c r="N14" s="24"/>
      <c r="O14" s="24"/>
    </row>
    <row r="15" ht="12.75" customHeight="1">
      <c r="A15" s="2" t="s">
        <v>19</v>
      </c>
      <c r="B15" s="17" t="n">
        <f t="shared" si="1"/>
        <v>1631</v>
      </c>
      <c r="C15" s="17" t="n">
        <v>945</v>
      </c>
      <c r="D15" s="17" t="n">
        <v>686</v>
      </c>
      <c r="E15" s="24" t="s">
        <v>12</v>
      </c>
      <c r="F15" s="24" t="s">
        <v>12</v>
      </c>
      <c r="K15" s="9"/>
      <c r="L15" s="17"/>
      <c r="M15" s="17"/>
      <c r="N15" s="24"/>
      <c r="O15" s="24"/>
    </row>
    <row r="16" ht="12.75" customHeight="1">
      <c r="A16" s="2" t="s">
        <v>20</v>
      </c>
      <c r="B16" s="17" t="n">
        <f t="shared" si="1"/>
        <v>1255</v>
      </c>
      <c r="C16" s="17" t="n">
        <v>655</v>
      </c>
      <c r="D16" s="17" t="n">
        <v>523</v>
      </c>
      <c r="E16" s="24" t="s">
        <v>12</v>
      </c>
      <c r="F16" s="24" t="n">
        <v>77</v>
      </c>
      <c r="K16" s="9"/>
      <c r="L16" s="17"/>
      <c r="M16" s="17"/>
      <c r="N16" s="24"/>
      <c r="O16" s="17"/>
    </row>
    <row r="17" ht="12.75" customHeight="1">
      <c r="A17" s="2" t="s">
        <v>21</v>
      </c>
      <c r="B17" s="17" t="n">
        <f t="shared" si="1"/>
        <v>4388</v>
      </c>
      <c r="C17" s="17" t="n">
        <v>2180</v>
      </c>
      <c r="D17" s="17" t="n">
        <v>1160</v>
      </c>
      <c r="E17" s="17" t="n">
        <v>1018</v>
      </c>
      <c r="F17" s="17" t="n">
        <v>30</v>
      </c>
      <c r="K17" s="9"/>
      <c r="L17" s="17"/>
      <c r="M17" s="17"/>
      <c r="N17" s="24"/>
      <c r="O17" s="17"/>
    </row>
    <row r="18" ht="12.75" customHeight="1">
      <c r="A18" s="2" t="s">
        <v>22</v>
      </c>
      <c r="B18" s="17" t="n">
        <f t="shared" si="1"/>
        <v>2113</v>
      </c>
      <c r="C18" s="17" t="n">
        <v>1421</v>
      </c>
      <c r="D18" s="17" t="n">
        <v>692</v>
      </c>
      <c r="E18" s="24" t="s">
        <v>12</v>
      </c>
      <c r="F18" s="24" t="s">
        <v>12</v>
      </c>
      <c r="K18" s="9"/>
      <c r="L18" s="17"/>
      <c r="M18" s="17"/>
      <c r="N18" s="24"/>
      <c r="O18" s="24"/>
    </row>
    <row r="19" ht="12.75" customHeight="1">
      <c r="A19" s="2" t="s">
        <v>23</v>
      </c>
      <c r="B19" s="17" t="n">
        <f t="shared" si="1"/>
        <v>1375</v>
      </c>
      <c r="C19" s="17" t="n">
        <v>857</v>
      </c>
      <c r="D19" s="17" t="n">
        <v>413</v>
      </c>
      <c r="E19" s="24" t="s">
        <v>12</v>
      </c>
      <c r="F19" s="24" t="n">
        <v>105</v>
      </c>
      <c r="K19" s="9"/>
      <c r="L19" s="17"/>
      <c r="M19" s="17"/>
      <c r="N19" s="24"/>
      <c r="O19" s="17"/>
    </row>
    <row r="20" ht="12.75" customHeight="1">
      <c r="A20" s="2" t="s">
        <v>24</v>
      </c>
      <c r="B20" s="17" t="n">
        <f t="shared" si="1"/>
        <v>2421</v>
      </c>
      <c r="C20" s="17" t="n">
        <v>1235</v>
      </c>
      <c r="D20" s="17" t="n">
        <v>955</v>
      </c>
      <c r="E20" s="24" t="s">
        <v>12</v>
      </c>
      <c r="F20" s="17" t="n">
        <v>231</v>
      </c>
      <c r="K20" s="9"/>
      <c r="L20" s="17"/>
      <c r="M20" s="17"/>
      <c r="N20" s="24"/>
      <c r="O20" s="17"/>
    </row>
    <row r="21" ht="12.75" customHeight="1">
      <c r="A21" s="2" t="s">
        <v>25</v>
      </c>
      <c r="B21" s="17" t="n">
        <f t="shared" si="1"/>
        <v>1937</v>
      </c>
      <c r="C21" s="17" t="n">
        <v>1165</v>
      </c>
      <c r="D21" s="17" t="n">
        <v>571</v>
      </c>
      <c r="E21" s="24" t="s">
        <v>12</v>
      </c>
      <c r="F21" s="17" t="n">
        <v>201</v>
      </c>
      <c r="K21" s="9"/>
      <c r="L21" s="17"/>
      <c r="M21" s="17"/>
      <c r="N21" s="24"/>
      <c r="O21" s="17"/>
    </row>
    <row r="22" ht="12.75" customHeight="1">
      <c r="A22" s="2" t="s">
        <v>26</v>
      </c>
      <c r="B22" s="17" t="n">
        <f t="shared" si="1"/>
        <v>4514</v>
      </c>
      <c r="C22" s="17" t="n">
        <v>1662</v>
      </c>
      <c r="D22" s="17" t="n">
        <v>2664</v>
      </c>
      <c r="E22" s="17" t="n">
        <v>188</v>
      </c>
      <c r="F22" s="24" t="s">
        <v>12</v>
      </c>
      <c r="K22" s="9"/>
      <c r="L22" s="17"/>
      <c r="M22" s="17"/>
      <c r="N22" s="24"/>
      <c r="O22" s="24"/>
    </row>
    <row r="23" ht="12.75" customHeight="1">
      <c r="A23" s="2" t="s">
        <v>27</v>
      </c>
      <c r="B23" s="17" t="n">
        <f t="shared" si="1"/>
        <v>2011</v>
      </c>
      <c r="C23" s="17" t="n">
        <v>926</v>
      </c>
      <c r="D23" s="17" t="n">
        <v>717</v>
      </c>
      <c r="E23" s="17" t="n">
        <v>344</v>
      </c>
      <c r="F23" s="24" t="n">
        <v>24</v>
      </c>
      <c r="K23" s="9"/>
      <c r="L23" s="17"/>
      <c r="M23" s="17"/>
      <c r="N23" s="24"/>
      <c r="O23" s="17"/>
    </row>
    <row r="24" ht="12.75" customHeight="1">
      <c r="A24" s="2" t="s">
        <v>28</v>
      </c>
      <c r="B24" s="17" t="n">
        <f t="shared" si="1"/>
        <v>1467</v>
      </c>
      <c r="C24" s="17" t="n">
        <v>859</v>
      </c>
      <c r="D24" s="17" t="n">
        <v>568</v>
      </c>
      <c r="E24" s="24" t="s">
        <v>12</v>
      </c>
      <c r="F24" s="17" t="n">
        <v>40</v>
      </c>
      <c r="K24" s="9"/>
      <c r="L24" s="17"/>
      <c r="M24" s="17"/>
      <c r="N24" s="24"/>
      <c r="O24" s="17"/>
    </row>
    <row r="25" ht="12.75" customHeight="1">
      <c r="A25" s="2" t="s">
        <v>29</v>
      </c>
      <c r="B25" s="17" t="n">
        <f t="shared" si="1"/>
        <v>2900</v>
      </c>
      <c r="C25" s="17" t="n">
        <v>1409</v>
      </c>
      <c r="D25" s="17" t="n">
        <v>1032</v>
      </c>
      <c r="E25" s="17" t="n">
        <v>135</v>
      </c>
      <c r="F25" s="17" t="n">
        <v>324</v>
      </c>
      <c r="K25" s="9"/>
      <c r="L25" s="17"/>
      <c r="M25" s="17"/>
      <c r="N25" s="24"/>
      <c r="O25" s="17"/>
    </row>
    <row r="26" ht="12.75" customHeight="1">
      <c r="A26" s="2" t="s">
        <v>30</v>
      </c>
      <c r="B26" s="17" t="n">
        <f t="shared" si="1"/>
        <v>4219</v>
      </c>
      <c r="C26" s="17" t="n">
        <v>2044</v>
      </c>
      <c r="D26" s="17" t="n">
        <v>1445</v>
      </c>
      <c r="E26" s="24" t="s">
        <v>12</v>
      </c>
      <c r="F26" s="17" t="n">
        <v>730</v>
      </c>
      <c r="K26" s="9"/>
      <c r="L26" s="17"/>
      <c r="M26" s="17"/>
      <c r="N26" s="24"/>
      <c r="O26" s="17"/>
    </row>
    <row r="27" ht="12.75" customHeight="1">
      <c r="A27" s="2" t="s">
        <v>31</v>
      </c>
      <c r="B27" s="17" t="n">
        <f t="shared" si="1"/>
        <v>1382</v>
      </c>
      <c r="C27" s="17" t="n">
        <v>331</v>
      </c>
      <c r="D27" s="17" t="n">
        <v>656</v>
      </c>
      <c r="E27" s="17" t="n">
        <v>227</v>
      </c>
      <c r="F27" s="17" t="n">
        <v>168</v>
      </c>
      <c r="K27" s="9"/>
      <c r="L27" s="17"/>
      <c r="M27" s="17"/>
      <c r="N27" s="24"/>
      <c r="O27" s="24"/>
    </row>
    <row r="28" ht="12.75" customHeight="1">
      <c r="A28" s="2" t="s">
        <v>32</v>
      </c>
      <c r="B28" s="17" t="n">
        <f t="shared" si="1"/>
        <v>6360</v>
      </c>
      <c r="C28" s="17" t="n">
        <v>3754</v>
      </c>
      <c r="D28" s="17" t="n">
        <v>2369</v>
      </c>
      <c r="E28" s="17" t="n">
        <v>192</v>
      </c>
      <c r="F28" s="17" t="n">
        <v>45</v>
      </c>
      <c r="K28" s="9"/>
      <c r="L28" s="17"/>
      <c r="M28" s="17"/>
      <c r="N28" s="24"/>
      <c r="O28" s="17"/>
    </row>
    <row r="29" ht="12.75" customHeight="1">
      <c r="A29" s="2" t="s">
        <v>33</v>
      </c>
      <c r="B29" s="17" t="n">
        <f t="shared" si="1"/>
        <v>6408</v>
      </c>
      <c r="C29" s="17" t="n">
        <v>2257</v>
      </c>
      <c r="D29" s="17" t="n">
        <v>1420</v>
      </c>
      <c r="E29" s="17" t="n">
        <v>1241</v>
      </c>
      <c r="F29" s="17" t="n">
        <v>1490</v>
      </c>
      <c r="K29" s="9"/>
      <c r="L29" s="17"/>
      <c r="M29" s="17"/>
      <c r="N29" s="24"/>
      <c r="O29" s="17"/>
    </row>
    <row r="30" ht="12.75" customHeight="1">
      <c r="A30" s="3" t="s">
        <v>34</v>
      </c>
      <c r="B30" s="17" t="n">
        <f t="shared" si="1"/>
        <v>5163</v>
      </c>
      <c r="C30" s="17" t="n">
        <v>1960</v>
      </c>
      <c r="D30" s="17" t="n">
        <v>1880</v>
      </c>
      <c r="E30" s="17" t="n">
        <v>920</v>
      </c>
      <c r="F30" s="17" t="n">
        <v>403</v>
      </c>
      <c r="K30" s="9"/>
      <c r="L30" s="17"/>
      <c r="M30" s="17"/>
      <c r="N30" s="24"/>
      <c r="O30" s="17"/>
    </row>
    <row r="31" ht="12.75" customHeight="1">
      <c r="A31" s="10" t="s">
        <v>35</v>
      </c>
      <c r="B31" s="10"/>
      <c r="C31" s="10"/>
      <c r="D31" s="10"/>
      <c r="E31" s="10"/>
      <c r="F31" s="10"/>
    </row>
    <row r="32" ht="12.75" customHeight="1">
      <c r="A32" s="7"/>
      <c r="B32" s="7"/>
      <c r="C32" s="7"/>
      <c r="D32" s="7"/>
      <c r="E32" s="7"/>
      <c r="F32" s="7"/>
    </row>
    <row r="33" ht="12.75" customHeight="1">
      <c r="A33" s="7"/>
      <c r="B33" s="7"/>
      <c r="C33" s="7"/>
      <c r="D33" s="7"/>
      <c r="E33" s="7"/>
      <c r="F33" s="7"/>
    </row>
  </sheetData>
  <mergeCells count="10">
    <mergeCell ref="A31:F31"/>
    <mergeCell ref="A32:F32"/>
    <mergeCell ref="A33:F33"/>
    <mergeCell ref="A2:D2"/>
    <mergeCell ref="A3:A6"/>
    <mergeCell ref="B3:B6"/>
    <mergeCell ref="C3:F3"/>
    <mergeCell ref="C4:D5"/>
    <mergeCell ref="E4:E6"/>
    <mergeCell ref="F4:F6"/>
  </mergeCells>
  <pageMargins left="0.78740157499999996" right="0.78740157499999996" top="0.984251969" bottom="0.984251969" header="0.4921259845" footer="0.4921259845"/>
  <pageSetup paperSize="9" orientation="portrait" horizontalDpi="4294967292" verticalDpi="4294967292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88671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3.5546875" hidden="0" customWidth="1"/>
  </cols>
  <sheetData>
    <row r="1" ht="12.75" customHeight="1">
      <c r="A1" s="7" t="s">
        <v>36</v>
      </c>
    </row>
    <row r="2" ht="23.1" customHeight="1">
      <c r="A2" s="11" t="s">
        <v>73</v>
      </c>
      <c r="B2" s="11"/>
      <c r="C2" s="11"/>
      <c r="D2" s="11"/>
      <c r="E2" s="28" t="s">
        <v>43</v>
      </c>
      <c r="F2" s="2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47</v>
      </c>
      <c r="D4" s="29"/>
      <c r="E4" s="13"/>
      <c r="F4" s="16" t="s">
        <v>48</v>
      </c>
    </row>
    <row r="5" ht="12.75" customHeight="1">
      <c r="A5" s="14"/>
      <c r="B5" s="18"/>
      <c r="C5" s="25"/>
      <c r="D5" s="30"/>
      <c r="E5" s="14"/>
      <c r="F5" s="18"/>
    </row>
    <row r="6" ht="22.5" customHeight="1">
      <c r="A6" s="15"/>
      <c r="B6" s="19"/>
      <c r="C6" s="6" t="s">
        <v>8</v>
      </c>
      <c r="D6" s="6" t="s">
        <v>45</v>
      </c>
      <c r="E6" s="6" t="s">
        <v>9</v>
      </c>
      <c r="F6" s="19"/>
    </row>
    <row r="7" ht="12.75" customHeight="1">
      <c r="A7" s="27" t="s">
        <v>10</v>
      </c>
      <c r="B7" s="9" t="n">
        <f>SUM(B8:B30)</f>
        <v>64043</v>
      </c>
      <c r="C7" s="9" t="n">
        <f>SUM(C8:C30)</f>
        <v>31143</v>
      </c>
      <c r="D7" s="9" t="n">
        <f t="shared" ref="D7:F7" si="0">SUM(D8:D30)</f>
        <v>2664</v>
      </c>
      <c r="E7" s="9" t="n">
        <f t="shared" si="0"/>
        <v>25801</v>
      </c>
      <c r="F7" s="9" t="n">
        <f t="shared" si="0"/>
        <v>4435</v>
      </c>
    </row>
    <row r="8" ht="12.75" customHeight="1">
      <c r="A8" s="1" t="s">
        <v>11</v>
      </c>
      <c r="B8" s="9" t="n">
        <f>SUM(C8:F8)</f>
        <v>3233</v>
      </c>
      <c r="C8" s="17" t="n">
        <v>1200</v>
      </c>
      <c r="D8" s="24" t="s">
        <v>41</v>
      </c>
      <c r="E8" s="24" t="n">
        <v>2016</v>
      </c>
      <c r="F8" s="24" t="n">
        <v>17</v>
      </c>
    </row>
    <row r="9" ht="12.75" customHeight="1">
      <c r="A9" s="2" t="s">
        <v>13</v>
      </c>
      <c r="B9" s="9" t="n">
        <f t="shared" ref="B9:B30" si="1">SUM(C9:F9)</f>
        <v>2837</v>
      </c>
      <c r="C9" s="17" t="n">
        <v>1289</v>
      </c>
      <c r="D9" s="24" t="n">
        <v>95</v>
      </c>
      <c r="E9" s="17" t="n">
        <v>982</v>
      </c>
      <c r="F9" s="17" t="n">
        <v>471</v>
      </c>
    </row>
    <row r="10" ht="12.75" customHeight="1">
      <c r="A10" s="2" t="s">
        <v>14</v>
      </c>
      <c r="B10" s="9" t="n">
        <f t="shared" si="1"/>
        <v>4187</v>
      </c>
      <c r="C10" s="17" t="n">
        <v>2073</v>
      </c>
      <c r="D10" s="24" t="s">
        <v>41</v>
      </c>
      <c r="E10" s="24" t="n">
        <v>1962</v>
      </c>
      <c r="F10" s="17" t="n">
        <v>152</v>
      </c>
    </row>
    <row r="11" ht="12.75" customHeight="1">
      <c r="A11" s="2" t="s">
        <v>15</v>
      </c>
      <c r="B11" s="9" t="n">
        <f t="shared" si="1"/>
        <v>1996</v>
      </c>
      <c r="C11" s="17" t="n">
        <v>1066</v>
      </c>
      <c r="D11" s="24" t="s">
        <v>41</v>
      </c>
      <c r="E11" s="17" t="n">
        <v>930</v>
      </c>
      <c r="F11" s="24" t="s">
        <v>41</v>
      </c>
    </row>
    <row r="12" ht="12.75" customHeight="1">
      <c r="A12" s="2" t="s">
        <v>16</v>
      </c>
      <c r="B12" s="9" t="n">
        <f t="shared" si="1"/>
        <v>1170</v>
      </c>
      <c r="C12" s="17" t="n">
        <v>736</v>
      </c>
      <c r="D12" s="24" t="s">
        <v>41</v>
      </c>
      <c r="E12" s="24" t="n">
        <v>434</v>
      </c>
      <c r="F12" s="24" t="s">
        <v>41</v>
      </c>
    </row>
    <row r="13" ht="12.75" customHeight="1">
      <c r="A13" s="2" t="s">
        <v>17</v>
      </c>
      <c r="B13" s="9" t="n">
        <f t="shared" si="1"/>
        <v>1777</v>
      </c>
      <c r="C13" s="17" t="n">
        <v>1020</v>
      </c>
      <c r="D13" s="24" t="s">
        <v>41</v>
      </c>
      <c r="E13" s="17" t="n">
        <v>701</v>
      </c>
      <c r="F13" s="24" t="n">
        <v>56</v>
      </c>
    </row>
    <row r="14" ht="12.75" customHeight="1">
      <c r="A14" s="2" t="s">
        <v>18</v>
      </c>
      <c r="B14" s="9" t="n">
        <f t="shared" si="1"/>
        <v>1732</v>
      </c>
      <c r="C14" s="17" t="n">
        <v>523</v>
      </c>
      <c r="D14" s="24" t="n">
        <v>351</v>
      </c>
      <c r="E14" s="17" t="n">
        <v>858</v>
      </c>
      <c r="F14" s="24" t="s">
        <v>41</v>
      </c>
    </row>
    <row r="15" ht="12.75" customHeight="1">
      <c r="A15" s="2" t="s">
        <v>19</v>
      </c>
      <c r="B15" s="9" t="n">
        <f t="shared" si="1"/>
        <v>1600</v>
      </c>
      <c r="C15" s="17" t="n">
        <v>950</v>
      </c>
      <c r="D15" s="24" t="s">
        <v>41</v>
      </c>
      <c r="E15" s="24" t="n">
        <v>650</v>
      </c>
      <c r="F15" s="24" t="s">
        <v>41</v>
      </c>
    </row>
    <row r="16" ht="12.75" customHeight="1">
      <c r="A16" s="2" t="s">
        <v>20</v>
      </c>
      <c r="B16" s="9" t="n">
        <f t="shared" si="1"/>
        <v>1266</v>
      </c>
      <c r="C16" s="17" t="n">
        <v>626</v>
      </c>
      <c r="D16" s="24" t="s">
        <v>41</v>
      </c>
      <c r="E16" s="24" t="n">
        <v>554</v>
      </c>
      <c r="F16" s="24" t="n">
        <v>86</v>
      </c>
    </row>
    <row r="17" ht="12.75" customHeight="1">
      <c r="A17" s="2" t="s">
        <v>21</v>
      </c>
      <c r="B17" s="9" t="n">
        <f t="shared" si="1"/>
        <v>3478</v>
      </c>
      <c r="C17" s="17" t="n">
        <v>2235</v>
      </c>
      <c r="D17" s="24" t="s">
        <v>41</v>
      </c>
      <c r="E17" s="17" t="n">
        <v>1210</v>
      </c>
      <c r="F17" s="17" t="n">
        <v>33</v>
      </c>
    </row>
    <row r="18" ht="12.75" customHeight="1">
      <c r="A18" s="2" t="s">
        <v>22</v>
      </c>
      <c r="B18" s="9" t="n">
        <f t="shared" si="1"/>
        <v>2104</v>
      </c>
      <c r="C18" s="17" t="n">
        <v>1407</v>
      </c>
      <c r="D18" s="24" t="s">
        <v>41</v>
      </c>
      <c r="E18" s="24" t="n">
        <v>697</v>
      </c>
      <c r="F18" s="24" t="s">
        <v>41</v>
      </c>
    </row>
    <row r="19" ht="12.75" customHeight="1">
      <c r="A19" s="2" t="s">
        <v>23</v>
      </c>
      <c r="B19" s="9" t="n">
        <f t="shared" si="1"/>
        <v>1376</v>
      </c>
      <c r="C19" s="17" t="n">
        <v>816</v>
      </c>
      <c r="D19" s="24" t="s">
        <v>41</v>
      </c>
      <c r="E19" s="24" t="n">
        <v>446</v>
      </c>
      <c r="F19" s="24" t="n">
        <v>114</v>
      </c>
    </row>
    <row r="20" ht="12.75" customHeight="1">
      <c r="A20" s="2" t="s">
        <v>24</v>
      </c>
      <c r="B20" s="9" t="n">
        <f t="shared" si="1"/>
        <v>2411</v>
      </c>
      <c r="C20" s="17" t="n">
        <v>1276</v>
      </c>
      <c r="D20" s="24" t="s">
        <v>41</v>
      </c>
      <c r="E20" s="24" t="n">
        <v>887</v>
      </c>
      <c r="F20" s="17" t="n">
        <v>248</v>
      </c>
    </row>
    <row r="21" ht="12.75" customHeight="1">
      <c r="A21" s="2" t="s">
        <v>25</v>
      </c>
      <c r="B21" s="9" t="n">
        <f t="shared" si="1"/>
        <v>1948</v>
      </c>
      <c r="C21" s="17" t="n">
        <v>1111</v>
      </c>
      <c r="D21" s="24" t="s">
        <v>41</v>
      </c>
      <c r="E21" s="24" t="n">
        <v>625</v>
      </c>
      <c r="F21" s="17" t="n">
        <v>212</v>
      </c>
    </row>
    <row r="22" ht="12.75" customHeight="1">
      <c r="A22" s="2" t="s">
        <v>26</v>
      </c>
      <c r="B22" s="9" t="n">
        <f t="shared" si="1"/>
        <v>4572</v>
      </c>
      <c r="C22" s="17" t="n">
        <v>1719</v>
      </c>
      <c r="D22" s="24" t="s">
        <v>41</v>
      </c>
      <c r="E22" s="17" t="n">
        <v>2853</v>
      </c>
      <c r="F22" s="24" t="s">
        <v>41</v>
      </c>
    </row>
    <row r="23" ht="12.75" customHeight="1">
      <c r="A23" s="2" t="s">
        <v>27</v>
      </c>
      <c r="B23" s="9" t="n">
        <f t="shared" si="1"/>
        <v>1710</v>
      </c>
      <c r="C23" s="17" t="n">
        <v>904</v>
      </c>
      <c r="D23" s="24" t="n">
        <v>69</v>
      </c>
      <c r="E23" s="17" t="n">
        <v>692</v>
      </c>
      <c r="F23" s="24" t="n">
        <v>45</v>
      </c>
    </row>
    <row r="24" ht="12.75" customHeight="1">
      <c r="A24" s="2" t="s">
        <v>28</v>
      </c>
      <c r="B24" s="9" t="n">
        <f t="shared" si="1"/>
        <v>1484</v>
      </c>
      <c r="C24" s="17" t="n">
        <v>850</v>
      </c>
      <c r="D24" s="24" t="s">
        <v>41</v>
      </c>
      <c r="E24" s="24" t="n">
        <v>594</v>
      </c>
      <c r="F24" s="17" t="n">
        <v>40</v>
      </c>
    </row>
    <row r="25" ht="12.75" customHeight="1">
      <c r="A25" s="2" t="s">
        <v>29</v>
      </c>
      <c r="B25" s="9" t="n">
        <f t="shared" si="1"/>
        <v>2743</v>
      </c>
      <c r="C25" s="17" t="n">
        <v>1379</v>
      </c>
      <c r="D25" s="24" t="s">
        <v>41</v>
      </c>
      <c r="E25" s="17" t="n">
        <v>1028</v>
      </c>
      <c r="F25" s="17" t="n">
        <v>336</v>
      </c>
    </row>
    <row r="26" ht="12.75" customHeight="1">
      <c r="A26" s="2" t="s">
        <v>30</v>
      </c>
      <c r="B26" s="9" t="n">
        <f t="shared" si="1"/>
        <v>4244</v>
      </c>
      <c r="C26" s="17" t="n">
        <v>2136</v>
      </c>
      <c r="D26" s="24" t="s">
        <v>41</v>
      </c>
      <c r="E26" s="24" t="n">
        <v>1404</v>
      </c>
      <c r="F26" s="17" t="n">
        <v>704</v>
      </c>
    </row>
    <row r="27" ht="12.75" customHeight="1">
      <c r="A27" s="2" t="s">
        <v>31</v>
      </c>
      <c r="B27" s="9" t="n">
        <f t="shared" si="1"/>
        <v>1003</v>
      </c>
      <c r="C27" s="17" t="n">
        <v>363</v>
      </c>
      <c r="D27" s="24" t="s">
        <v>41</v>
      </c>
      <c r="E27" s="17" t="n">
        <v>636</v>
      </c>
      <c r="F27" s="17" t="n">
        <v>4</v>
      </c>
    </row>
    <row r="28" ht="12.75" customHeight="1">
      <c r="A28" s="2" t="s">
        <v>32</v>
      </c>
      <c r="B28" s="9" t="n">
        <f t="shared" si="1"/>
        <v>6022</v>
      </c>
      <c r="C28" s="17" t="n">
        <v>3656</v>
      </c>
      <c r="D28" s="24" t="s">
        <v>41</v>
      </c>
      <c r="E28" s="17" t="n">
        <v>2352</v>
      </c>
      <c r="F28" s="17" t="n">
        <v>14</v>
      </c>
    </row>
    <row r="29" ht="12.75" customHeight="1">
      <c r="A29" s="2" t="s">
        <v>33</v>
      </c>
      <c r="B29" s="9" t="n">
        <f t="shared" si="1"/>
        <v>6442</v>
      </c>
      <c r="C29" s="17" t="n">
        <v>2006</v>
      </c>
      <c r="D29" s="24" t="n">
        <v>1572</v>
      </c>
      <c r="E29" s="17" t="n">
        <v>1391</v>
      </c>
      <c r="F29" s="17" t="n">
        <v>1473</v>
      </c>
    </row>
    <row r="30" ht="12.75" customHeight="1">
      <c r="A30" s="3" t="s">
        <v>34</v>
      </c>
      <c r="B30" s="9" t="n">
        <f t="shared" si="1"/>
        <v>4708</v>
      </c>
      <c r="C30" s="17" t="n">
        <v>1802</v>
      </c>
      <c r="D30" s="24" t="n">
        <v>577</v>
      </c>
      <c r="E30" s="17" t="n">
        <v>1899</v>
      </c>
      <c r="F30" s="17" t="n">
        <v>430</v>
      </c>
    </row>
    <row r="31" ht="12.75" customHeight="1">
      <c r="A31" s="10" t="s">
        <v>46</v>
      </c>
      <c r="B31" s="10"/>
      <c r="C31" s="10"/>
      <c r="D31" s="10"/>
      <c r="E31" s="10"/>
      <c r="F31" s="10"/>
    </row>
    <row r="32" ht="12.75" customHeight="1">
      <c r="A32" s="7"/>
      <c r="B32" s="7"/>
      <c r="C32" s="7"/>
      <c r="D32" s="7"/>
      <c r="E32" s="7"/>
      <c r="F32" s="7"/>
    </row>
    <row r="33" ht="12.75" customHeight="1">
      <c r="A33" s="7"/>
      <c r="B33" s="7"/>
      <c r="C33" s="7"/>
      <c r="D33" s="7"/>
      <c r="E33" s="7"/>
      <c r="F33" s="7"/>
    </row>
  </sheetData>
  <mergeCells count="10">
    <mergeCell ref="A32:F32"/>
    <mergeCell ref="A33:F33"/>
    <mergeCell ref="A31:F31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1.88671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3.5546875" hidden="0" customWidth="1"/>
    <col min="9" max="9" width="28.33203125" hidden="0" customWidth="1"/>
    <col min="14" max="14" width="19.1093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4" customHeight="1">
      <c r="A2" s="11" t="s">
        <v>50</v>
      </c>
      <c r="B2" s="11"/>
      <c r="C2" s="11"/>
      <c r="D2" s="11"/>
      <c r="E2" s="28" t="s">
        <v>51</v>
      </c>
      <c r="F2" s="2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52</v>
      </c>
    </row>
    <row r="5" ht="12.75" customHeight="1">
      <c r="A5" s="14"/>
      <c r="B5" s="18"/>
      <c r="C5" s="25"/>
      <c r="D5" s="30"/>
      <c r="E5" s="14"/>
      <c r="F5" s="25"/>
    </row>
    <row r="6" ht="24" customHeight="1">
      <c r="A6" s="15"/>
      <c r="B6" s="19"/>
      <c r="C6" s="6" t="s">
        <v>8</v>
      </c>
      <c r="D6" s="6" t="s">
        <v>45</v>
      </c>
      <c r="E6" s="6" t="s">
        <v>9</v>
      </c>
      <c r="F6" s="23"/>
    </row>
    <row r="7" ht="12.75" customHeight="1">
      <c r="A7" s="27" t="s">
        <v>10</v>
      </c>
      <c r="B7" s="9" t="n">
        <f>SUM(B8:B30)</f>
        <v>64146</v>
      </c>
      <c r="C7" s="9" t="n">
        <f>SUM(C8:C30)</f>
        <v>31009</v>
      </c>
      <c r="D7" s="9" t="n">
        <f t="shared" ref="D7:F7" si="0">SUM(D8:D30)</f>
        <v>2736</v>
      </c>
      <c r="E7" s="9" t="n">
        <f t="shared" si="0"/>
        <v>25778</v>
      </c>
      <c r="F7" s="9" t="n">
        <f t="shared" si="0"/>
        <v>4623</v>
      </c>
    </row>
    <row r="8" ht="12.75" customHeight="1">
      <c r="A8" s="1" t="s">
        <v>11</v>
      </c>
      <c r="B8" s="9" t="n">
        <f>SUM(C8:F8)</f>
        <v>3198</v>
      </c>
      <c r="C8" s="31" t="n">
        <v>1208</v>
      </c>
      <c r="D8" s="31" t="s">
        <v>41</v>
      </c>
      <c r="E8" s="31" t="n">
        <v>1970</v>
      </c>
      <c r="F8" s="31" t="n">
        <v>20</v>
      </c>
    </row>
    <row r="9" ht="12.75" customHeight="1">
      <c r="A9" s="2" t="s">
        <v>13</v>
      </c>
      <c r="B9" s="9" t="n">
        <f t="shared" ref="B9:B30" si="1">SUM(C9:F9)</f>
        <v>2798</v>
      </c>
      <c r="C9" s="31" t="n">
        <v>1292</v>
      </c>
      <c r="D9" s="31" t="n">
        <v>87</v>
      </c>
      <c r="E9" s="31" t="n">
        <v>970</v>
      </c>
      <c r="F9" s="31" t="n">
        <v>449</v>
      </c>
    </row>
    <row r="10" ht="12.75" customHeight="1">
      <c r="A10" s="2" t="s">
        <v>14</v>
      </c>
      <c r="B10" s="9" t="n">
        <f t="shared" si="1"/>
        <v>4389</v>
      </c>
      <c r="C10" s="31" t="n">
        <v>2046</v>
      </c>
      <c r="D10" s="31" t="s">
        <v>41</v>
      </c>
      <c r="E10" s="31" t="n">
        <v>2186</v>
      </c>
      <c r="F10" s="31" t="n">
        <v>157</v>
      </c>
    </row>
    <row r="11" ht="12.75" customHeight="1">
      <c r="A11" s="2" t="s">
        <v>15</v>
      </c>
      <c r="B11" s="9" t="n">
        <f t="shared" si="1"/>
        <v>2001</v>
      </c>
      <c r="C11" s="32" t="n">
        <v>1078</v>
      </c>
      <c r="D11" s="31" t="s">
        <v>41</v>
      </c>
      <c r="E11" s="32" t="n">
        <v>923</v>
      </c>
      <c r="F11" s="31" t="s">
        <v>41</v>
      </c>
    </row>
    <row r="12" ht="12.75" customHeight="1">
      <c r="A12" s="2" t="s">
        <v>16</v>
      </c>
      <c r="B12" s="9" t="n">
        <f t="shared" si="1"/>
        <v>1146</v>
      </c>
      <c r="C12" s="32" t="n">
        <v>716</v>
      </c>
      <c r="D12" s="31" t="s">
        <v>41</v>
      </c>
      <c r="E12" s="32" t="n">
        <v>430</v>
      </c>
      <c r="F12" s="31" t="s">
        <v>41</v>
      </c>
    </row>
    <row r="13" ht="12.75" customHeight="1">
      <c r="A13" s="2" t="s">
        <v>17</v>
      </c>
      <c r="B13" s="9" t="n">
        <f t="shared" si="1"/>
        <v>1836</v>
      </c>
      <c r="C13" s="32" t="n">
        <v>1055</v>
      </c>
      <c r="D13" s="31" t="s">
        <v>41</v>
      </c>
      <c r="E13" s="32" t="n">
        <v>726</v>
      </c>
      <c r="F13" s="32" t="n">
        <v>55</v>
      </c>
    </row>
    <row r="14" ht="12.75" customHeight="1">
      <c r="A14" s="2" t="s">
        <v>18</v>
      </c>
      <c r="B14" s="9" t="n">
        <f t="shared" si="1"/>
        <v>1683</v>
      </c>
      <c r="C14" s="32" t="n">
        <v>520</v>
      </c>
      <c r="D14" s="32" t="n">
        <v>326</v>
      </c>
      <c r="E14" s="32" t="n">
        <v>837</v>
      </c>
      <c r="F14" s="31" t="s">
        <v>41</v>
      </c>
    </row>
    <row r="15" ht="12.75" customHeight="1">
      <c r="A15" s="2" t="s">
        <v>19</v>
      </c>
      <c r="B15" s="9" t="n">
        <f t="shared" si="1"/>
        <v>1589</v>
      </c>
      <c r="C15" s="32" t="n">
        <v>920</v>
      </c>
      <c r="D15" s="31" t="s">
        <v>41</v>
      </c>
      <c r="E15" s="32" t="n">
        <v>669</v>
      </c>
      <c r="F15" s="31" t="s">
        <v>41</v>
      </c>
    </row>
    <row r="16" ht="12.75" customHeight="1">
      <c r="A16" s="2" t="s">
        <v>20</v>
      </c>
      <c r="B16" s="9" t="n">
        <f t="shared" si="1"/>
        <v>1273</v>
      </c>
      <c r="C16" s="32" t="n">
        <v>634</v>
      </c>
      <c r="D16" s="31" t="s">
        <v>41</v>
      </c>
      <c r="E16" s="32" t="n">
        <v>546</v>
      </c>
      <c r="F16" s="32" t="n">
        <v>93</v>
      </c>
    </row>
    <row r="17" ht="12.75" customHeight="1">
      <c r="A17" s="2" t="s">
        <v>21</v>
      </c>
      <c r="B17" s="9" t="n">
        <f t="shared" si="1"/>
        <v>3291</v>
      </c>
      <c r="C17" s="32" t="n">
        <v>2278</v>
      </c>
      <c r="D17" s="31" t="s">
        <v>41</v>
      </c>
      <c r="E17" s="32" t="n">
        <v>985</v>
      </c>
      <c r="F17" s="31" t="n">
        <v>28</v>
      </c>
    </row>
    <row r="18" ht="12.75" customHeight="1">
      <c r="A18" s="2" t="s">
        <v>22</v>
      </c>
      <c r="B18" s="9" t="n">
        <f t="shared" si="1"/>
        <v>2125</v>
      </c>
      <c r="C18" s="32" t="n">
        <v>1406</v>
      </c>
      <c r="D18" s="31" t="s">
        <v>41</v>
      </c>
      <c r="E18" s="32" t="n">
        <v>719</v>
      </c>
      <c r="F18" s="31" t="s">
        <v>41</v>
      </c>
    </row>
    <row r="19" ht="12.75" customHeight="1">
      <c r="A19" s="2" t="s">
        <v>23</v>
      </c>
      <c r="B19" s="9" t="n">
        <f t="shared" si="1"/>
        <v>1434</v>
      </c>
      <c r="C19" s="32" t="n">
        <v>806</v>
      </c>
      <c r="D19" s="31" t="s">
        <v>41</v>
      </c>
      <c r="E19" s="32" t="n">
        <v>428</v>
      </c>
      <c r="F19" s="32" t="n">
        <v>200</v>
      </c>
    </row>
    <row r="20" ht="12.75" customHeight="1">
      <c r="A20" s="2" t="s">
        <v>24</v>
      </c>
      <c r="B20" s="9" t="n">
        <f t="shared" si="1"/>
        <v>2381</v>
      </c>
      <c r="C20" s="32" t="n">
        <v>1216</v>
      </c>
      <c r="D20" s="31" t="s">
        <v>41</v>
      </c>
      <c r="E20" s="32" t="n">
        <v>942</v>
      </c>
      <c r="F20" s="32" t="n">
        <v>223</v>
      </c>
    </row>
    <row r="21" ht="12.75" customHeight="1">
      <c r="A21" s="2" t="s">
        <v>25</v>
      </c>
      <c r="B21" s="9" t="n">
        <f t="shared" si="1"/>
        <v>1957</v>
      </c>
      <c r="C21" s="32" t="n">
        <v>1078</v>
      </c>
      <c r="D21" s="31" t="s">
        <v>41</v>
      </c>
      <c r="E21" s="32" t="n">
        <v>650</v>
      </c>
      <c r="F21" s="31" t="n">
        <v>229</v>
      </c>
    </row>
    <row r="22" ht="12.75" customHeight="1">
      <c r="A22" s="2" t="s">
        <v>26</v>
      </c>
      <c r="B22" s="9" t="n">
        <f t="shared" si="1"/>
        <v>4634</v>
      </c>
      <c r="C22" s="32" t="n">
        <v>1739</v>
      </c>
      <c r="D22" s="31" t="s">
        <v>41</v>
      </c>
      <c r="E22" s="32" t="n">
        <v>2895</v>
      </c>
      <c r="F22" s="31" t="s">
        <v>41</v>
      </c>
    </row>
    <row r="23" ht="12.75" customHeight="1">
      <c r="A23" s="2" t="s">
        <v>27</v>
      </c>
      <c r="B23" s="9" t="n">
        <f t="shared" si="1"/>
        <v>1757</v>
      </c>
      <c r="C23" s="32" t="n">
        <v>900</v>
      </c>
      <c r="D23" s="32" t="n">
        <v>63</v>
      </c>
      <c r="E23" s="32" t="n">
        <v>695</v>
      </c>
      <c r="F23" s="32" t="n">
        <v>99</v>
      </c>
    </row>
    <row r="24" ht="12.75" customHeight="1">
      <c r="A24" s="2" t="s">
        <v>28</v>
      </c>
      <c r="B24" s="9" t="n">
        <f t="shared" si="1"/>
        <v>1474</v>
      </c>
      <c r="C24" s="32" t="n">
        <v>875</v>
      </c>
      <c r="D24" s="31" t="s">
        <v>41</v>
      </c>
      <c r="E24" s="32" t="n">
        <v>561</v>
      </c>
      <c r="F24" s="32" t="n">
        <v>38</v>
      </c>
    </row>
    <row r="25" ht="12.75" customHeight="1">
      <c r="A25" s="2" t="s">
        <v>29</v>
      </c>
      <c r="B25" s="9" t="n">
        <f t="shared" si="1"/>
        <v>2757</v>
      </c>
      <c r="C25" s="32" t="n">
        <v>1372</v>
      </c>
      <c r="D25" s="31" t="s">
        <v>41</v>
      </c>
      <c r="E25" s="32" t="n">
        <v>1033</v>
      </c>
      <c r="F25" s="31" t="n">
        <v>352</v>
      </c>
    </row>
    <row r="26" ht="12.75" customHeight="1">
      <c r="A26" s="2" t="s">
        <v>30</v>
      </c>
      <c r="B26" s="9" t="n">
        <f t="shared" si="1"/>
        <v>4233</v>
      </c>
      <c r="C26" s="32" t="n">
        <v>2101</v>
      </c>
      <c r="D26" s="31" t="s">
        <v>41</v>
      </c>
      <c r="E26" s="32" t="n">
        <v>1397</v>
      </c>
      <c r="F26" s="32" t="n">
        <v>735</v>
      </c>
    </row>
    <row r="27" ht="12.75" customHeight="1">
      <c r="A27" s="2" t="s">
        <v>31</v>
      </c>
      <c r="B27" s="9" t="n">
        <f t="shared" si="1"/>
        <v>1033</v>
      </c>
      <c r="C27" s="32" t="n">
        <v>369</v>
      </c>
      <c r="D27" s="31" t="s">
        <v>41</v>
      </c>
      <c r="E27" s="32" t="n">
        <v>652</v>
      </c>
      <c r="F27" s="32" t="n">
        <v>12</v>
      </c>
    </row>
    <row r="28" ht="12.75" customHeight="1">
      <c r="A28" s="2" t="s">
        <v>32</v>
      </c>
      <c r="B28" s="9" t="n">
        <f t="shared" si="1"/>
        <v>5855</v>
      </c>
      <c r="C28" s="32" t="n">
        <v>3576</v>
      </c>
      <c r="D28" s="31" t="s">
        <v>41</v>
      </c>
      <c r="E28" s="32" t="n">
        <v>2248</v>
      </c>
      <c r="F28" s="32" t="n">
        <v>31</v>
      </c>
    </row>
    <row r="29" ht="12.75" customHeight="1">
      <c r="A29" s="2" t="s">
        <v>33</v>
      </c>
      <c r="B29" s="9" t="n">
        <f t="shared" si="1"/>
        <v>6627</v>
      </c>
      <c r="C29" s="32" t="n">
        <v>1961</v>
      </c>
      <c r="D29" s="32" t="n">
        <v>1687</v>
      </c>
      <c r="E29" s="32" t="n">
        <v>1491</v>
      </c>
      <c r="F29" s="32" t="n">
        <v>1488</v>
      </c>
    </row>
    <row r="30" ht="12.75" customHeight="1">
      <c r="A30" s="3" t="s">
        <v>34</v>
      </c>
      <c r="B30" s="9" t="n">
        <f t="shared" si="1"/>
        <v>4675</v>
      </c>
      <c r="C30" s="32" t="n">
        <v>1863</v>
      </c>
      <c r="D30" s="32" t="n">
        <v>573</v>
      </c>
      <c r="E30" s="32" t="n">
        <v>1825</v>
      </c>
      <c r="F30" s="32" t="n">
        <v>414</v>
      </c>
    </row>
    <row r="31" ht="12.75" customHeight="1">
      <c r="A31" s="10" t="s">
        <v>53</v>
      </c>
      <c r="B31" s="10"/>
      <c r="C31" s="10"/>
      <c r="D31" s="10"/>
      <c r="E31" s="10"/>
      <c r="F31" s="10"/>
    </row>
    <row r="32" ht="12.75" customHeight="1">
      <c r="A32" s="7" t="s">
        <v>54</v>
      </c>
      <c r="B32" s="7"/>
      <c r="C32" s="7"/>
      <c r="D32" s="7"/>
      <c r="E32" s="7"/>
      <c r="F32" s="7"/>
    </row>
    <row r="33" ht="12.75" customHeight="1">
      <c r="A33" s="7"/>
      <c r="B33" s="7"/>
      <c r="C33" s="7"/>
      <c r="D33" s="7"/>
      <c r="E33" s="7"/>
      <c r="F33" s="7"/>
      <c r="I33" s="7"/>
      <c r="J33" s="7"/>
      <c r="K33" s="7"/>
      <c r="L33" s="7"/>
      <c r="M33" s="7"/>
      <c r="N33" s="7"/>
    </row>
    <row r="34" ht="12.75" customHeight="1">
      <c r="A34" s="7"/>
      <c r="B34" s="7"/>
      <c r="C34" s="7"/>
      <c r="D34" s="7"/>
      <c r="E34" s="7"/>
      <c r="F34" s="7"/>
      <c r="I34" s="7"/>
      <c r="J34" s="7"/>
      <c r="K34" s="7"/>
      <c r="L34" s="7"/>
      <c r="M34" s="7"/>
      <c r="N34" s="7"/>
    </row>
  </sheetData>
  <mergeCells count="10">
    <mergeCell ref="A33:F33"/>
    <mergeCell ref="A31:F31"/>
    <mergeCell ref="A32:F32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88671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3.55468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4" customHeight="1">
      <c r="A2" s="11" t="s">
        <v>55</v>
      </c>
      <c r="B2" s="11"/>
      <c r="C2" s="11"/>
      <c r="D2" s="11"/>
      <c r="E2" s="28" t="s">
        <v>1</v>
      </c>
      <c r="F2" s="2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52</v>
      </c>
    </row>
    <row r="5" ht="12.75" customHeight="1">
      <c r="A5" s="14"/>
      <c r="B5" s="18"/>
      <c r="C5" s="25"/>
      <c r="D5" s="30"/>
      <c r="E5" s="14"/>
      <c r="F5" s="25"/>
    </row>
    <row r="6" ht="24.9" customHeight="1">
      <c r="A6" s="15"/>
      <c r="B6" s="19"/>
      <c r="C6" s="6" t="s">
        <v>8</v>
      </c>
      <c r="D6" s="6" t="s">
        <v>45</v>
      </c>
      <c r="E6" s="6" t="s">
        <v>9</v>
      </c>
      <c r="F6" s="23"/>
    </row>
    <row r="7" ht="12.75" customHeight="1">
      <c r="A7" s="27" t="s">
        <v>10</v>
      </c>
      <c r="B7" s="9" t="n">
        <f>SUM(B8:B30)</f>
        <v>64339</v>
      </c>
      <c r="C7" s="9" t="n">
        <f>SUM(C8:C30)</f>
        <v>30726</v>
      </c>
      <c r="D7" s="9" t="n">
        <f t="shared" ref="D7:F7" si="0">SUM(D8:D30)</f>
        <v>2832</v>
      </c>
      <c r="E7" s="9" t="n">
        <f t="shared" si="0"/>
        <v>25944</v>
      </c>
      <c r="F7" s="9" t="n">
        <f t="shared" si="0"/>
        <v>4837</v>
      </c>
    </row>
    <row r="8" ht="12.75" customHeight="1">
      <c r="A8" s="1" t="s">
        <v>11</v>
      </c>
      <c r="B8" s="9" t="n">
        <f>SUM(C8:F8)</f>
        <v>3178</v>
      </c>
      <c r="C8" s="31" t="n">
        <v>1237</v>
      </c>
      <c r="D8" s="31" t="s">
        <v>41</v>
      </c>
      <c r="E8" s="31" t="n">
        <v>1910</v>
      </c>
      <c r="F8" s="31" t="n">
        <v>31</v>
      </c>
    </row>
    <row r="9" ht="12.75" customHeight="1">
      <c r="A9" s="2" t="s">
        <v>13</v>
      </c>
      <c r="B9" s="9" t="n">
        <f t="shared" ref="B9:B30" si="1">SUM(C9:F9)</f>
        <v>2738</v>
      </c>
      <c r="C9" s="31" t="n">
        <v>1255</v>
      </c>
      <c r="D9" s="31" t="n">
        <v>77</v>
      </c>
      <c r="E9" s="31" t="n">
        <v>900</v>
      </c>
      <c r="F9" s="31" t="n">
        <v>506</v>
      </c>
    </row>
    <row r="10" ht="12.75" customHeight="1">
      <c r="A10" s="2" t="s">
        <v>14</v>
      </c>
      <c r="B10" s="9" t="n">
        <f t="shared" si="1"/>
        <v>4433</v>
      </c>
      <c r="C10" s="31" t="n">
        <v>2051</v>
      </c>
      <c r="D10" s="31" t="n">
        <v>37</v>
      </c>
      <c r="E10" s="31" t="n">
        <v>2186</v>
      </c>
      <c r="F10" s="31" t="n">
        <v>159</v>
      </c>
    </row>
    <row r="11" ht="12.75" customHeight="1">
      <c r="A11" s="2" t="s">
        <v>15</v>
      </c>
      <c r="B11" s="9" t="n">
        <f t="shared" si="1"/>
        <v>1977</v>
      </c>
      <c r="C11" s="32" t="n">
        <v>1029</v>
      </c>
      <c r="D11" s="31" t="s">
        <v>41</v>
      </c>
      <c r="E11" s="32" t="n">
        <v>948</v>
      </c>
      <c r="F11" s="31" t="s">
        <v>41</v>
      </c>
    </row>
    <row r="12" ht="12.75" customHeight="1">
      <c r="A12" s="2" t="s">
        <v>16</v>
      </c>
      <c r="B12" s="9" t="n">
        <f t="shared" si="1"/>
        <v>1163</v>
      </c>
      <c r="C12" s="32" t="n">
        <v>732</v>
      </c>
      <c r="D12" s="31" t="s">
        <v>41</v>
      </c>
      <c r="E12" s="32" t="n">
        <v>431</v>
      </c>
      <c r="F12" s="31" t="s">
        <v>41</v>
      </c>
    </row>
    <row r="13" ht="12.75" customHeight="1">
      <c r="A13" s="2" t="s">
        <v>17</v>
      </c>
      <c r="B13" s="9" t="n">
        <f t="shared" si="1"/>
        <v>1842</v>
      </c>
      <c r="C13" s="32" t="n">
        <v>1055</v>
      </c>
      <c r="D13" s="31" t="s">
        <v>41</v>
      </c>
      <c r="E13" s="32" t="n">
        <v>734</v>
      </c>
      <c r="F13" s="32" t="n">
        <v>53</v>
      </c>
    </row>
    <row r="14" ht="12.75" customHeight="1">
      <c r="A14" s="2" t="s">
        <v>18</v>
      </c>
      <c r="B14" s="9" t="n">
        <f t="shared" si="1"/>
        <v>1666</v>
      </c>
      <c r="C14" s="32" t="n">
        <v>508</v>
      </c>
      <c r="D14" s="32" t="n">
        <v>321</v>
      </c>
      <c r="E14" s="32" t="n">
        <v>837</v>
      </c>
      <c r="F14" s="31" t="s">
        <v>41</v>
      </c>
    </row>
    <row r="15" ht="12.75" customHeight="1">
      <c r="A15" s="2" t="s">
        <v>19</v>
      </c>
      <c r="B15" s="9" t="n">
        <f t="shared" si="1"/>
        <v>1598</v>
      </c>
      <c r="C15" s="32" t="n">
        <v>935</v>
      </c>
      <c r="D15" s="31" t="s">
        <v>41</v>
      </c>
      <c r="E15" s="32" t="n">
        <v>663</v>
      </c>
      <c r="F15" s="31" t="s">
        <v>41</v>
      </c>
    </row>
    <row r="16" ht="12.75" customHeight="1">
      <c r="A16" s="2" t="s">
        <v>20</v>
      </c>
      <c r="B16" s="9" t="n">
        <f t="shared" si="1"/>
        <v>1254</v>
      </c>
      <c r="C16" s="32" t="n">
        <v>635</v>
      </c>
      <c r="D16" s="31" t="s">
        <v>41</v>
      </c>
      <c r="E16" s="32" t="n">
        <v>520</v>
      </c>
      <c r="F16" s="32" t="n">
        <v>99</v>
      </c>
    </row>
    <row r="17" ht="12.75" customHeight="1">
      <c r="A17" s="2" t="s">
        <v>21</v>
      </c>
      <c r="B17" s="9" t="n">
        <f t="shared" si="1"/>
        <v>3341</v>
      </c>
      <c r="C17" s="32" t="n">
        <v>2234</v>
      </c>
      <c r="D17" s="31" t="s">
        <v>41</v>
      </c>
      <c r="E17" s="32" t="n">
        <v>1030</v>
      </c>
      <c r="F17" s="31" t="n">
        <v>77</v>
      </c>
    </row>
    <row r="18" ht="12.75" customHeight="1">
      <c r="A18" s="2" t="s">
        <v>22</v>
      </c>
      <c r="B18" s="9" t="n">
        <f t="shared" si="1"/>
        <v>2081</v>
      </c>
      <c r="C18" s="32" t="n">
        <v>1364</v>
      </c>
      <c r="D18" s="31" t="s">
        <v>41</v>
      </c>
      <c r="E18" s="32" t="n">
        <v>717</v>
      </c>
      <c r="F18" s="31" t="s">
        <v>41</v>
      </c>
    </row>
    <row r="19" ht="12.75" customHeight="1">
      <c r="A19" s="2" t="s">
        <v>23</v>
      </c>
      <c r="B19" s="9" t="n">
        <f t="shared" si="1"/>
        <v>1388</v>
      </c>
      <c r="C19" s="32" t="n">
        <v>799</v>
      </c>
      <c r="D19" s="31" t="s">
        <v>41</v>
      </c>
      <c r="E19" s="32" t="n">
        <v>383</v>
      </c>
      <c r="F19" s="32" t="n">
        <v>206</v>
      </c>
    </row>
    <row r="20" ht="12.75" customHeight="1">
      <c r="A20" s="2" t="s">
        <v>24</v>
      </c>
      <c r="B20" s="9" t="n">
        <f t="shared" si="1"/>
        <v>2303</v>
      </c>
      <c r="C20" s="32" t="n">
        <v>1167</v>
      </c>
      <c r="D20" s="31" t="s">
        <v>41</v>
      </c>
      <c r="E20" s="32" t="n">
        <v>907</v>
      </c>
      <c r="F20" s="32" t="n">
        <v>229</v>
      </c>
    </row>
    <row r="21" ht="12.75" customHeight="1">
      <c r="A21" s="2" t="s">
        <v>25</v>
      </c>
      <c r="B21" s="9" t="n">
        <f t="shared" si="1"/>
        <v>1963</v>
      </c>
      <c r="C21" s="32" t="n">
        <v>1063</v>
      </c>
      <c r="D21" s="31" t="s">
        <v>41</v>
      </c>
      <c r="E21" s="32" t="n">
        <v>647</v>
      </c>
      <c r="F21" s="31" t="n">
        <v>253</v>
      </c>
    </row>
    <row r="22" ht="12.75" customHeight="1">
      <c r="A22" s="2" t="s">
        <v>26</v>
      </c>
      <c r="B22" s="9" t="n">
        <f t="shared" si="1"/>
        <v>4909</v>
      </c>
      <c r="C22" s="32" t="n">
        <v>1741</v>
      </c>
      <c r="D22" s="31" t="s">
        <v>41</v>
      </c>
      <c r="E22" s="32" t="n">
        <v>3168</v>
      </c>
      <c r="F22" s="31" t="s">
        <v>41</v>
      </c>
    </row>
    <row r="23" ht="12.75" customHeight="1">
      <c r="A23" s="2" t="s">
        <v>27</v>
      </c>
      <c r="B23" s="9" t="n">
        <f t="shared" si="1"/>
        <v>1670</v>
      </c>
      <c r="C23" s="32" t="n">
        <v>866</v>
      </c>
      <c r="D23" s="32" t="n">
        <v>67</v>
      </c>
      <c r="E23" s="32" t="n">
        <v>682</v>
      </c>
      <c r="F23" s="32" t="n">
        <v>55</v>
      </c>
    </row>
    <row r="24" ht="12.75" customHeight="1">
      <c r="A24" s="2" t="s">
        <v>28</v>
      </c>
      <c r="B24" s="9" t="n">
        <f t="shared" si="1"/>
        <v>1557</v>
      </c>
      <c r="C24" s="32" t="n">
        <v>909</v>
      </c>
      <c r="D24" s="31" t="s">
        <v>41</v>
      </c>
      <c r="E24" s="32" t="n">
        <v>606</v>
      </c>
      <c r="F24" s="32" t="n">
        <v>42</v>
      </c>
    </row>
    <row r="25" ht="12.75" customHeight="1">
      <c r="A25" s="2" t="s">
        <v>29</v>
      </c>
      <c r="B25" s="9" t="n">
        <f t="shared" si="1"/>
        <v>2810</v>
      </c>
      <c r="C25" s="32" t="n">
        <v>1336</v>
      </c>
      <c r="D25" s="31" t="s">
        <v>41</v>
      </c>
      <c r="E25" s="32" t="n">
        <v>1051</v>
      </c>
      <c r="F25" s="31" t="n">
        <v>423</v>
      </c>
    </row>
    <row r="26" ht="12.75" customHeight="1">
      <c r="A26" s="2" t="s">
        <v>30</v>
      </c>
      <c r="B26" s="9" t="n">
        <f t="shared" si="1"/>
        <v>4231</v>
      </c>
      <c r="C26" s="32" t="n">
        <v>2095</v>
      </c>
      <c r="D26" s="31" t="s">
        <v>41</v>
      </c>
      <c r="E26" s="32" t="n">
        <v>1404</v>
      </c>
      <c r="F26" s="32" t="n">
        <v>732</v>
      </c>
    </row>
    <row r="27" ht="12.75" customHeight="1">
      <c r="A27" s="2" t="s">
        <v>31</v>
      </c>
      <c r="B27" s="9" t="n">
        <f t="shared" si="1"/>
        <v>999</v>
      </c>
      <c r="C27" s="32" t="n">
        <v>341</v>
      </c>
      <c r="D27" s="31" t="s">
        <v>41</v>
      </c>
      <c r="E27" s="32" t="n">
        <v>640</v>
      </c>
      <c r="F27" s="32" t="n">
        <v>18</v>
      </c>
    </row>
    <row r="28" ht="12.75" customHeight="1">
      <c r="A28" s="2" t="s">
        <v>32</v>
      </c>
      <c r="B28" s="9" t="n">
        <f t="shared" si="1"/>
        <v>5762</v>
      </c>
      <c r="C28" s="32" t="n">
        <v>3494</v>
      </c>
      <c r="D28" s="31" t="s">
        <v>41</v>
      </c>
      <c r="E28" s="32" t="n">
        <v>2251</v>
      </c>
      <c r="F28" s="32" t="n">
        <v>17</v>
      </c>
    </row>
    <row r="29" ht="12.75" customHeight="1">
      <c r="A29" s="2" t="s">
        <v>33</v>
      </c>
      <c r="B29" s="9" t="n">
        <f t="shared" si="1"/>
        <v>6795</v>
      </c>
      <c r="C29" s="32" t="n">
        <v>1988</v>
      </c>
      <c r="D29" s="32" t="n">
        <v>1764</v>
      </c>
      <c r="E29" s="32" t="n">
        <v>1552</v>
      </c>
      <c r="F29" s="32" t="n">
        <v>1491</v>
      </c>
    </row>
    <row r="30" ht="12.75" customHeight="1">
      <c r="A30" s="3" t="s">
        <v>34</v>
      </c>
      <c r="B30" s="9" t="n">
        <f t="shared" si="1"/>
        <v>4681</v>
      </c>
      <c r="C30" s="32" t="n">
        <v>1892</v>
      </c>
      <c r="D30" s="32" t="n">
        <v>566</v>
      </c>
      <c r="E30" s="32" t="n">
        <v>1777</v>
      </c>
      <c r="F30" s="32" t="n">
        <v>446</v>
      </c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7" t="s">
        <v>57</v>
      </c>
      <c r="B32" s="7"/>
      <c r="C32" s="7"/>
      <c r="D32" s="7"/>
      <c r="E32" s="7"/>
      <c r="F32" s="7"/>
    </row>
    <row r="33" ht="12.75" customHeight="1">
      <c r="A33" s="33"/>
      <c r="B33" s="33"/>
      <c r="C33" s="33"/>
      <c r="D33" s="33"/>
      <c r="E33" s="33"/>
      <c r="F33" s="33"/>
    </row>
  </sheetData>
  <mergeCells count="10">
    <mergeCell ref="A31:F31"/>
    <mergeCell ref="A32:F32"/>
    <mergeCell ref="A33:F33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3.1093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3.55468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3.25" customHeight="1">
      <c r="A2" s="11" t="s">
        <v>58</v>
      </c>
      <c r="B2" s="11"/>
      <c r="C2" s="11"/>
      <c r="D2" s="11"/>
      <c r="E2" s="28" t="s">
        <v>59</v>
      </c>
      <c r="F2" s="2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52</v>
      </c>
    </row>
    <row r="5" ht="12.75" customHeight="1">
      <c r="A5" s="14"/>
      <c r="B5" s="18"/>
      <c r="C5" s="25"/>
      <c r="D5" s="30"/>
      <c r="E5" s="14"/>
      <c r="F5" s="25"/>
    </row>
    <row r="6" ht="23.1" customHeight="1">
      <c r="A6" s="15"/>
      <c r="B6" s="19"/>
      <c r="C6" s="6" t="s">
        <v>8</v>
      </c>
      <c r="D6" s="6" t="s">
        <v>45</v>
      </c>
      <c r="E6" s="6" t="s">
        <v>9</v>
      </c>
      <c r="F6" s="23"/>
    </row>
    <row r="7" ht="12.75" customHeight="1">
      <c r="A7" s="27" t="s">
        <v>10</v>
      </c>
      <c r="B7" s="9" t="n">
        <f>SUM(B8:B30)</f>
        <v>65478</v>
      </c>
      <c r="C7" s="9" t="n">
        <f>SUM(C8:C30)</f>
        <v>31289</v>
      </c>
      <c r="D7" s="9" t="n">
        <f t="shared" ref="D7:F7" si="0">SUM(D8:D30)</f>
        <v>2991</v>
      </c>
      <c r="E7" s="9" t="n">
        <f t="shared" si="0"/>
        <v>26191</v>
      </c>
      <c r="F7" s="9" t="n">
        <f t="shared" si="0"/>
        <v>5007</v>
      </c>
      <c r="J7" s="9"/>
      <c r="K7" s="9"/>
      <c r="L7" s="9"/>
      <c r="M7" s="4"/>
      <c r="N7" s="9"/>
    </row>
    <row r="8" ht="12.75" customHeight="1">
      <c r="A8" s="1" t="s">
        <v>11</v>
      </c>
      <c r="B8" s="9" t="n">
        <f>SUM(C8:F8)</f>
        <v>3213</v>
      </c>
      <c r="C8" s="31" t="n">
        <v>1257</v>
      </c>
      <c r="D8" s="31" t="s">
        <v>41</v>
      </c>
      <c r="E8" s="31" t="n">
        <v>1920</v>
      </c>
      <c r="F8" s="31" t="n">
        <v>36</v>
      </c>
      <c r="H8" s="31"/>
      <c r="I8" s="31"/>
      <c r="J8" s="31"/>
      <c r="K8" s="31"/>
      <c r="L8" s="17"/>
      <c r="M8" s="24"/>
      <c r="N8" s="24"/>
    </row>
    <row r="9" ht="12.75" customHeight="1">
      <c r="A9" s="2" t="s">
        <v>13</v>
      </c>
      <c r="B9" s="9" t="n">
        <f t="shared" ref="B9:B30" si="1">SUM(C9:F9)</f>
        <v>2779</v>
      </c>
      <c r="C9" s="31" t="n">
        <v>1272</v>
      </c>
      <c r="D9" s="31" t="n">
        <v>99</v>
      </c>
      <c r="E9" s="31" t="n">
        <v>914</v>
      </c>
      <c r="F9" s="31" t="n">
        <v>494</v>
      </c>
      <c r="H9" s="31"/>
      <c r="I9" s="31"/>
      <c r="J9" s="31"/>
      <c r="K9" s="31"/>
      <c r="L9" s="17"/>
      <c r="M9" s="24"/>
      <c r="N9" s="17"/>
    </row>
    <row r="10" ht="12.75" customHeight="1">
      <c r="A10" s="2" t="s">
        <v>14</v>
      </c>
      <c r="B10" s="9" t="n">
        <f t="shared" si="1"/>
        <v>4368</v>
      </c>
      <c r="C10" s="31" t="n">
        <v>2036</v>
      </c>
      <c r="D10" s="31" t="n">
        <v>74</v>
      </c>
      <c r="E10" s="31" t="n">
        <v>2147</v>
      </c>
      <c r="F10" s="31" t="n">
        <v>111</v>
      </c>
      <c r="H10" s="31"/>
      <c r="I10" s="31"/>
      <c r="J10" s="31"/>
      <c r="K10" s="31"/>
      <c r="L10" s="17"/>
      <c r="M10" s="24"/>
      <c r="N10" s="24"/>
    </row>
    <row r="11" ht="12.75" customHeight="1">
      <c r="A11" s="2" t="s">
        <v>15</v>
      </c>
      <c r="B11" s="9" t="n">
        <f t="shared" si="1"/>
        <v>2017</v>
      </c>
      <c r="C11" s="32" t="n">
        <v>1068</v>
      </c>
      <c r="D11" s="31" t="s">
        <v>41</v>
      </c>
      <c r="E11" s="32" t="n">
        <v>949</v>
      </c>
      <c r="F11" s="31" t="s">
        <v>41</v>
      </c>
      <c r="H11" s="32"/>
      <c r="I11" s="31"/>
      <c r="J11" s="32"/>
      <c r="K11" s="31"/>
      <c r="L11" s="17"/>
      <c r="M11" s="24"/>
      <c r="N11" s="24"/>
    </row>
    <row r="12" ht="12.75" customHeight="1">
      <c r="A12" s="2" t="s">
        <v>16</v>
      </c>
      <c r="B12" s="9" t="n">
        <f t="shared" si="1"/>
        <v>1190</v>
      </c>
      <c r="C12" s="32" t="n">
        <v>720</v>
      </c>
      <c r="D12" s="31" t="s">
        <v>41</v>
      </c>
      <c r="E12" s="32" t="n">
        <v>470</v>
      </c>
      <c r="F12" s="31" t="s">
        <v>41</v>
      </c>
      <c r="H12" s="32"/>
      <c r="I12" s="31"/>
      <c r="J12" s="32"/>
      <c r="K12" s="31"/>
      <c r="L12" s="17"/>
      <c r="M12" s="24"/>
      <c r="N12" s="24"/>
    </row>
    <row r="13" ht="12.75" customHeight="1">
      <c r="A13" s="2" t="s">
        <v>17</v>
      </c>
      <c r="B13" s="9" t="n">
        <f t="shared" si="1"/>
        <v>1874</v>
      </c>
      <c r="C13" s="32" t="n">
        <v>1095</v>
      </c>
      <c r="D13" s="31" t="s">
        <v>41</v>
      </c>
      <c r="E13" s="32" t="n">
        <v>721</v>
      </c>
      <c r="F13" s="32" t="n">
        <v>58</v>
      </c>
      <c r="H13" s="32"/>
      <c r="I13" s="31"/>
      <c r="J13" s="32"/>
      <c r="K13" s="32"/>
      <c r="L13" s="17"/>
      <c r="M13" s="24"/>
      <c r="N13" s="17"/>
    </row>
    <row r="14" ht="12.75" customHeight="1">
      <c r="A14" s="2" t="s">
        <v>18</v>
      </c>
      <c r="B14" s="9" t="n">
        <f t="shared" si="1"/>
        <v>1657</v>
      </c>
      <c r="C14" s="32" t="n">
        <v>524</v>
      </c>
      <c r="D14" s="32" t="n">
        <v>325</v>
      </c>
      <c r="E14" s="32" t="n">
        <v>808</v>
      </c>
      <c r="F14" s="31" t="s">
        <v>41</v>
      </c>
      <c r="H14" s="32"/>
      <c r="I14" s="32"/>
      <c r="J14" s="32"/>
      <c r="K14" s="31"/>
      <c r="L14" s="17"/>
      <c r="M14" s="24"/>
      <c r="N14" s="24"/>
    </row>
    <row r="15" ht="12.75" customHeight="1">
      <c r="A15" s="2" t="s">
        <v>19</v>
      </c>
      <c r="B15" s="9" t="n">
        <f t="shared" si="1"/>
        <v>1613</v>
      </c>
      <c r="C15" s="32" t="n">
        <v>955</v>
      </c>
      <c r="D15" s="31" t="s">
        <v>41</v>
      </c>
      <c r="E15" s="32" t="n">
        <v>658</v>
      </c>
      <c r="F15" s="31" t="s">
        <v>41</v>
      </c>
      <c r="H15" s="32"/>
      <c r="I15" s="31"/>
      <c r="J15" s="32"/>
      <c r="K15" s="31"/>
      <c r="L15" s="17"/>
      <c r="M15" s="24"/>
      <c r="N15" s="24"/>
    </row>
    <row r="16" ht="12.75" customHeight="1">
      <c r="A16" s="2" t="s">
        <v>20</v>
      </c>
      <c r="B16" s="9" t="n">
        <f t="shared" si="1"/>
        <v>1257</v>
      </c>
      <c r="C16" s="32" t="n">
        <v>644</v>
      </c>
      <c r="D16" s="31" t="s">
        <v>41</v>
      </c>
      <c r="E16" s="32" t="n">
        <v>511</v>
      </c>
      <c r="F16" s="32" t="n">
        <v>102</v>
      </c>
      <c r="H16" s="32"/>
      <c r="I16" s="31"/>
      <c r="J16" s="32"/>
      <c r="K16" s="32"/>
      <c r="L16" s="17"/>
      <c r="M16" s="24"/>
      <c r="N16" s="17"/>
    </row>
    <row r="17" ht="12.75" customHeight="1">
      <c r="A17" s="2" t="s">
        <v>21</v>
      </c>
      <c r="B17" s="9" t="n">
        <f t="shared" si="1"/>
        <v>3369</v>
      </c>
      <c r="C17" s="32" t="n">
        <v>2271</v>
      </c>
      <c r="D17" s="31" t="s">
        <v>41</v>
      </c>
      <c r="E17" s="32" t="n">
        <v>1021</v>
      </c>
      <c r="F17" s="31" t="n">
        <v>77</v>
      </c>
      <c r="H17" s="32"/>
      <c r="I17" s="31"/>
      <c r="J17" s="32"/>
      <c r="K17" s="31"/>
      <c r="L17" s="17"/>
      <c r="M17" s="24"/>
      <c r="N17" s="17"/>
    </row>
    <row r="18" ht="12.75" customHeight="1">
      <c r="A18" s="2" t="s">
        <v>22</v>
      </c>
      <c r="B18" s="9" t="n">
        <f t="shared" si="1"/>
        <v>2176</v>
      </c>
      <c r="C18" s="32" t="n">
        <v>1472</v>
      </c>
      <c r="D18" s="31" t="s">
        <v>41</v>
      </c>
      <c r="E18" s="32" t="n">
        <v>704</v>
      </c>
      <c r="F18" s="31" t="s">
        <v>41</v>
      </c>
      <c r="H18" s="32"/>
      <c r="I18" s="31"/>
      <c r="J18" s="32"/>
      <c r="K18" s="31"/>
      <c r="L18" s="17"/>
      <c r="M18" s="24"/>
      <c r="N18" s="24"/>
    </row>
    <row r="19" ht="12.75" customHeight="1">
      <c r="A19" s="2" t="s">
        <v>23</v>
      </c>
      <c r="B19" s="9" t="n">
        <f t="shared" si="1"/>
        <v>1409</v>
      </c>
      <c r="C19" s="32" t="n">
        <v>793</v>
      </c>
      <c r="D19" s="31" t="s">
        <v>41</v>
      </c>
      <c r="E19" s="32" t="n">
        <v>373</v>
      </c>
      <c r="F19" s="32" t="n">
        <v>243</v>
      </c>
      <c r="H19" s="32"/>
      <c r="I19" s="31"/>
      <c r="J19" s="32"/>
      <c r="K19" s="32"/>
      <c r="L19" s="17"/>
      <c r="M19" s="24"/>
      <c r="N19" s="17"/>
    </row>
    <row r="20" ht="12.75" customHeight="1">
      <c r="A20" s="2" t="s">
        <v>24</v>
      </c>
      <c r="B20" s="9" t="n">
        <f t="shared" si="1"/>
        <v>2398</v>
      </c>
      <c r="C20" s="32" t="n">
        <v>1208</v>
      </c>
      <c r="D20" s="31" t="s">
        <v>41</v>
      </c>
      <c r="E20" s="32" t="n">
        <v>912</v>
      </c>
      <c r="F20" s="32" t="n">
        <v>278</v>
      </c>
      <c r="H20" s="32"/>
      <c r="I20" s="31"/>
      <c r="J20" s="32"/>
      <c r="K20" s="32"/>
      <c r="L20" s="17"/>
      <c r="M20" s="24"/>
      <c r="N20" s="17"/>
    </row>
    <row r="21" ht="12.75" customHeight="1">
      <c r="A21" s="2" t="s">
        <v>25</v>
      </c>
      <c r="B21" s="9" t="n">
        <f t="shared" si="1"/>
        <v>2045</v>
      </c>
      <c r="C21" s="32" t="n">
        <v>1052</v>
      </c>
      <c r="D21" s="31" t="s">
        <v>41</v>
      </c>
      <c r="E21" s="32" t="n">
        <v>660</v>
      </c>
      <c r="F21" s="31" t="n">
        <v>333</v>
      </c>
      <c r="H21" s="32"/>
      <c r="I21" s="31"/>
      <c r="J21" s="32"/>
      <c r="K21" s="31"/>
      <c r="L21" s="17"/>
      <c r="M21" s="24"/>
      <c r="N21" s="17"/>
    </row>
    <row r="22" ht="12.75" customHeight="1">
      <c r="A22" s="2" t="s">
        <v>26</v>
      </c>
      <c r="B22" s="9" t="n">
        <f t="shared" si="1"/>
        <v>3040</v>
      </c>
      <c r="C22" s="32" t="n">
        <v>1796</v>
      </c>
      <c r="D22" s="31" t="s">
        <v>41</v>
      </c>
      <c r="E22" s="32" t="n">
        <v>1244</v>
      </c>
      <c r="F22" s="31" t="s">
        <v>41</v>
      </c>
      <c r="H22" s="32"/>
      <c r="I22" s="31"/>
      <c r="J22" s="32"/>
      <c r="K22" s="31"/>
      <c r="L22" s="17"/>
      <c r="M22" s="24"/>
      <c r="N22" s="24"/>
    </row>
    <row r="23" ht="12.75" customHeight="1">
      <c r="A23" s="2" t="s">
        <v>27</v>
      </c>
      <c r="B23" s="9" t="n">
        <f t="shared" si="1"/>
        <v>1618</v>
      </c>
      <c r="C23" s="32" t="n">
        <v>863</v>
      </c>
      <c r="D23" s="32" t="n">
        <v>72</v>
      </c>
      <c r="E23" s="32" t="n">
        <v>656</v>
      </c>
      <c r="F23" s="32" t="n">
        <v>27</v>
      </c>
      <c r="H23" s="32"/>
      <c r="I23" s="32"/>
      <c r="J23" s="32"/>
      <c r="K23" s="32"/>
      <c r="L23" s="17"/>
      <c r="M23" s="24"/>
      <c r="N23" s="17"/>
    </row>
    <row r="24" ht="12.75" customHeight="1">
      <c r="A24" s="2" t="s">
        <v>28</v>
      </c>
      <c r="B24" s="9" t="n">
        <f t="shared" si="1"/>
        <v>1608</v>
      </c>
      <c r="C24" s="32" t="n">
        <v>960</v>
      </c>
      <c r="D24" s="31" t="s">
        <v>41</v>
      </c>
      <c r="E24" s="32" t="n">
        <v>606</v>
      </c>
      <c r="F24" s="32" t="n">
        <v>42</v>
      </c>
      <c r="H24" s="32"/>
      <c r="I24" s="31"/>
      <c r="J24" s="32"/>
      <c r="K24" s="32"/>
      <c r="L24" s="17"/>
      <c r="M24" s="24"/>
      <c r="N24" s="17"/>
    </row>
    <row r="25" ht="12.75" customHeight="1">
      <c r="A25" s="2" t="s">
        <v>29</v>
      </c>
      <c r="B25" s="9" t="n">
        <f t="shared" si="1"/>
        <v>2861</v>
      </c>
      <c r="C25" s="32" t="n">
        <v>1306</v>
      </c>
      <c r="D25" s="31" t="s">
        <v>41</v>
      </c>
      <c r="E25" s="32" t="n">
        <v>1064</v>
      </c>
      <c r="F25" s="31" t="n">
        <v>491</v>
      </c>
      <c r="H25" s="32"/>
      <c r="I25" s="31"/>
      <c r="J25" s="32"/>
      <c r="K25" s="31"/>
      <c r="L25" s="17"/>
      <c r="M25" s="24"/>
      <c r="N25" s="17"/>
    </row>
    <row r="26" ht="12.75" customHeight="1">
      <c r="A26" s="2" t="s">
        <v>30</v>
      </c>
      <c r="B26" s="9" t="n">
        <f t="shared" si="1"/>
        <v>4262</v>
      </c>
      <c r="C26" s="32" t="n">
        <v>2148</v>
      </c>
      <c r="D26" s="31" t="s">
        <v>41</v>
      </c>
      <c r="E26" s="32" t="n">
        <v>1371</v>
      </c>
      <c r="F26" s="32" t="n">
        <v>743</v>
      </c>
      <c r="H26" s="32"/>
      <c r="I26" s="31"/>
      <c r="J26" s="32"/>
      <c r="K26" s="32"/>
      <c r="L26" s="17"/>
      <c r="M26" s="24"/>
      <c r="N26" s="17"/>
    </row>
    <row r="27" ht="12.75" customHeight="1">
      <c r="A27" s="2" t="s">
        <v>31</v>
      </c>
      <c r="B27" s="9" t="n">
        <f t="shared" si="1"/>
        <v>1032</v>
      </c>
      <c r="C27" s="32" t="n">
        <v>367</v>
      </c>
      <c r="D27" s="31" t="s">
        <v>41</v>
      </c>
      <c r="E27" s="32" t="n">
        <v>656</v>
      </c>
      <c r="F27" s="32" t="n">
        <v>9</v>
      </c>
      <c r="H27" s="32"/>
      <c r="I27" s="31"/>
      <c r="J27" s="32"/>
      <c r="K27" s="32"/>
      <c r="L27" s="17"/>
      <c r="M27" s="24"/>
      <c r="N27" s="24"/>
    </row>
    <row r="28" ht="12.75" customHeight="1">
      <c r="A28" s="2" t="s">
        <v>32</v>
      </c>
      <c r="B28" s="9" t="n">
        <f t="shared" si="1"/>
        <v>7963</v>
      </c>
      <c r="C28" s="32" t="n">
        <v>3567</v>
      </c>
      <c r="D28" s="31" t="s">
        <v>41</v>
      </c>
      <c r="E28" s="32" t="n">
        <v>4381</v>
      </c>
      <c r="F28" s="32" t="n">
        <v>15</v>
      </c>
      <c r="H28" s="32"/>
      <c r="I28" s="31"/>
      <c r="J28" s="32"/>
      <c r="K28" s="32"/>
      <c r="L28" s="17"/>
      <c r="M28" s="24"/>
      <c r="N28" s="17"/>
    </row>
    <row r="29" ht="12.75" customHeight="1">
      <c r="A29" s="2" t="s">
        <v>33</v>
      </c>
      <c r="B29" s="9" t="n">
        <f t="shared" si="1"/>
        <v>7044</v>
      </c>
      <c r="C29" s="32" t="n">
        <v>1972</v>
      </c>
      <c r="D29" s="32" t="n">
        <v>1858</v>
      </c>
      <c r="E29" s="32" t="n">
        <v>1715</v>
      </c>
      <c r="F29" s="32" t="n">
        <v>1499</v>
      </c>
      <c r="H29" s="32"/>
      <c r="I29" s="32"/>
      <c r="J29" s="32"/>
      <c r="K29" s="32"/>
      <c r="L29" s="17"/>
      <c r="M29" s="24"/>
      <c r="N29" s="17"/>
    </row>
    <row r="30" ht="12.75" customHeight="1">
      <c r="A30" s="3" t="s">
        <v>34</v>
      </c>
      <c r="B30" s="9" t="n">
        <f t="shared" si="1"/>
        <v>4685</v>
      </c>
      <c r="C30" s="32" t="n">
        <v>1943</v>
      </c>
      <c r="D30" s="32" t="n">
        <v>563</v>
      </c>
      <c r="E30" s="32" t="n">
        <v>1730</v>
      </c>
      <c r="F30" s="32" t="n">
        <v>449</v>
      </c>
      <c r="H30" s="32"/>
      <c r="I30" s="32"/>
      <c r="J30" s="32"/>
      <c r="K30" s="32"/>
      <c r="L30" s="17"/>
      <c r="M30" s="24"/>
      <c r="N30" s="17"/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7" t="s">
        <v>60</v>
      </c>
      <c r="B32" s="7"/>
      <c r="C32" s="7"/>
      <c r="D32" s="7"/>
      <c r="E32" s="7"/>
      <c r="F32" s="7"/>
    </row>
    <row r="33" ht="12.75" customHeight="1">
      <c r="A33" s="33"/>
      <c r="B33" s="33"/>
      <c r="C33" s="33"/>
      <c r="D33" s="33"/>
      <c r="E33" s="33"/>
      <c r="F33" s="33"/>
    </row>
    <row r="34" ht="12.75" customHeight="1">
      <c r="A34" s="34"/>
    </row>
    <row r="35" ht="12.75" customHeight="1">
      <c r="A35" s="34"/>
    </row>
  </sheetData>
  <mergeCells count="10">
    <mergeCell ref="A31:F31"/>
    <mergeCell ref="A32:F32"/>
    <mergeCell ref="A33:F33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5546875" hidden="0" customWidth="1"/>
    <col min="2" max="2" width="13.5546875" hidden="0" customWidth="1"/>
    <col min="3" max="3" width="13.5546875" hidden="0" customWidth="1"/>
    <col min="4" max="4" width="13.5546875" hidden="0" customWidth="1"/>
    <col min="5" max="5" width="13.5546875" hidden="0" customWidth="1"/>
    <col min="6" max="6" width="14.886718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4.6" customHeight="1">
      <c r="A2" s="11" t="s">
        <v>61</v>
      </c>
      <c r="B2" s="11"/>
      <c r="C2" s="11"/>
      <c r="D2" s="11"/>
      <c r="E2" s="28" t="s">
        <v>59</v>
      </c>
      <c r="F2" s="28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63</v>
      </c>
    </row>
    <row r="5" ht="12.75" customHeight="1">
      <c r="A5" s="14"/>
      <c r="B5" s="18"/>
      <c r="C5" s="25"/>
      <c r="D5" s="30"/>
      <c r="E5" s="14"/>
      <c r="F5" s="25"/>
    </row>
    <row r="6" ht="23.4" customHeight="1">
      <c r="A6" s="15"/>
      <c r="B6" s="19"/>
      <c r="C6" s="6" t="s">
        <v>8</v>
      </c>
      <c r="D6" s="6" t="s">
        <v>64</v>
      </c>
      <c r="E6" s="6" t="s">
        <v>9</v>
      </c>
      <c r="F6" s="23"/>
    </row>
    <row r="7" ht="12.75" customHeight="1">
      <c r="A7" s="27" t="s">
        <v>10</v>
      </c>
      <c r="B7" s="9" t="n">
        <f>SUM(B8:B30)</f>
        <v>66204</v>
      </c>
      <c r="C7" s="9" t="n">
        <f>SUM(C8:C30)</f>
        <v>31496</v>
      </c>
      <c r="D7" s="9" t="n">
        <f>SUM(D8:D30)</f>
        <v>3067</v>
      </c>
      <c r="E7" s="9" t="n">
        <f t="shared" ref="E7:F7" si="0">SUM(E8:E30)</f>
        <v>26636</v>
      </c>
      <c r="F7" s="9" t="n">
        <f t="shared" si="0"/>
        <v>5005</v>
      </c>
    </row>
    <row r="8" ht="12.75" customHeight="1">
      <c r="A8" s="1" t="s">
        <v>11</v>
      </c>
      <c r="B8" s="9" t="n">
        <f>SUM(C8:F8)</f>
        <v>3177</v>
      </c>
      <c r="C8" s="31" t="n">
        <v>1247</v>
      </c>
      <c r="D8" s="31" t="s">
        <v>62</v>
      </c>
      <c r="E8" s="31" t="n">
        <v>1898</v>
      </c>
      <c r="F8" s="31" t="n">
        <v>32</v>
      </c>
    </row>
    <row r="9" ht="12.75" customHeight="1">
      <c r="A9" s="2" t="s">
        <v>13</v>
      </c>
      <c r="B9" s="9" t="n">
        <f t="shared" ref="B9:B30" si="1">SUM(C9:F9)</f>
        <v>2861</v>
      </c>
      <c r="C9" s="31" t="n">
        <v>1323</v>
      </c>
      <c r="D9" s="31" t="n">
        <v>110</v>
      </c>
      <c r="E9" s="31" t="n">
        <v>943</v>
      </c>
      <c r="F9" s="31" t="n">
        <v>485</v>
      </c>
    </row>
    <row r="10" ht="12.75" customHeight="1">
      <c r="A10" s="2" t="s">
        <v>14</v>
      </c>
      <c r="B10" s="9" t="n">
        <f t="shared" si="1"/>
        <v>4492</v>
      </c>
      <c r="C10" s="31" t="n">
        <v>2029</v>
      </c>
      <c r="D10" s="31" t="n">
        <v>120</v>
      </c>
      <c r="E10" s="31" t="n">
        <v>2234</v>
      </c>
      <c r="F10" s="31" t="n">
        <v>109</v>
      </c>
    </row>
    <row r="11" ht="12.75" customHeight="1">
      <c r="A11" s="2" t="s">
        <v>15</v>
      </c>
      <c r="B11" s="9" t="n">
        <f t="shared" si="1"/>
        <v>1998</v>
      </c>
      <c r="C11" s="32" t="n">
        <v>1070</v>
      </c>
      <c r="D11" s="31" t="s">
        <v>62</v>
      </c>
      <c r="E11" s="32" t="n">
        <v>928</v>
      </c>
      <c r="F11" s="31" t="s">
        <v>62</v>
      </c>
    </row>
    <row r="12" ht="12.75" customHeight="1">
      <c r="A12" s="2" t="s">
        <v>16</v>
      </c>
      <c r="B12" s="9" t="n">
        <f t="shared" si="1"/>
        <v>1225</v>
      </c>
      <c r="C12" s="32" t="n">
        <v>730</v>
      </c>
      <c r="D12" s="31" t="s">
        <v>62</v>
      </c>
      <c r="E12" s="32" t="n">
        <v>495</v>
      </c>
      <c r="F12" s="31" t="s">
        <v>62</v>
      </c>
    </row>
    <row r="13" ht="12.75" customHeight="1">
      <c r="A13" s="2" t="s">
        <v>17</v>
      </c>
      <c r="B13" s="9" t="n">
        <f t="shared" si="1"/>
        <v>1860</v>
      </c>
      <c r="C13" s="32" t="n">
        <v>1071</v>
      </c>
      <c r="D13" s="31" t="s">
        <v>62</v>
      </c>
      <c r="E13" s="7" t="n">
        <v>736</v>
      </c>
      <c r="F13" s="32" t="n">
        <v>53</v>
      </c>
    </row>
    <row r="14" ht="12.75" customHeight="1">
      <c r="A14" s="2" t="s">
        <v>18</v>
      </c>
      <c r="B14" s="9" t="n">
        <f t="shared" si="1"/>
        <v>1614</v>
      </c>
      <c r="C14" s="32" t="n">
        <v>535</v>
      </c>
      <c r="D14" s="32" t="n">
        <v>295</v>
      </c>
      <c r="E14" s="32" t="n">
        <v>784</v>
      </c>
      <c r="F14" s="31" t="s">
        <v>62</v>
      </c>
    </row>
    <row r="15" ht="12.75" customHeight="1">
      <c r="A15" s="2" t="s">
        <v>19</v>
      </c>
      <c r="B15" s="9" t="n">
        <f t="shared" si="1"/>
        <v>1649</v>
      </c>
      <c r="C15" s="32" t="n">
        <v>993</v>
      </c>
      <c r="D15" s="31" t="s">
        <v>62</v>
      </c>
      <c r="E15" s="32" t="n">
        <v>656</v>
      </c>
      <c r="F15" s="31" t="s">
        <v>62</v>
      </c>
    </row>
    <row r="16" ht="12.75" customHeight="1">
      <c r="A16" s="2" t="s">
        <v>20</v>
      </c>
      <c r="B16" s="9" t="n">
        <f t="shared" si="1"/>
        <v>1251</v>
      </c>
      <c r="C16" s="32" t="n">
        <v>665</v>
      </c>
      <c r="D16" s="31" t="s">
        <v>62</v>
      </c>
      <c r="E16" s="32" t="n">
        <v>486</v>
      </c>
      <c r="F16" s="32" t="n">
        <v>100</v>
      </c>
    </row>
    <row r="17" ht="12.75" customHeight="1">
      <c r="A17" s="2" t="s">
        <v>21</v>
      </c>
      <c r="B17" s="9" t="n">
        <f t="shared" si="1"/>
        <v>3377</v>
      </c>
      <c r="C17" s="32" t="n">
        <v>2251</v>
      </c>
      <c r="D17" s="31" t="s">
        <v>62</v>
      </c>
      <c r="E17" s="32" t="n">
        <v>1043</v>
      </c>
      <c r="F17" s="31" t="n">
        <v>83</v>
      </c>
    </row>
    <row r="18" ht="12.75" customHeight="1">
      <c r="A18" s="2" t="s">
        <v>22</v>
      </c>
      <c r="B18" s="9" t="n">
        <f t="shared" si="1"/>
        <v>2192</v>
      </c>
      <c r="C18" s="32" t="n">
        <v>1453</v>
      </c>
      <c r="D18" s="31" t="s">
        <v>62</v>
      </c>
      <c r="E18" s="32" t="n">
        <v>739</v>
      </c>
      <c r="F18" s="31" t="s">
        <v>62</v>
      </c>
    </row>
    <row r="19" ht="12.75" customHeight="1">
      <c r="A19" s="2" t="s">
        <v>23</v>
      </c>
      <c r="B19" s="9" t="n">
        <f t="shared" si="1"/>
        <v>1412</v>
      </c>
      <c r="C19" s="32" t="n">
        <v>813</v>
      </c>
      <c r="D19" s="31" t="s">
        <v>62</v>
      </c>
      <c r="E19" s="32" t="n">
        <v>394</v>
      </c>
      <c r="F19" s="32" t="n">
        <v>205</v>
      </c>
    </row>
    <row r="20" ht="12.75" customHeight="1">
      <c r="A20" s="2" t="s">
        <v>24</v>
      </c>
      <c r="B20" s="9" t="n">
        <f t="shared" si="1"/>
        <v>2522</v>
      </c>
      <c r="C20" s="32" t="n">
        <v>1245</v>
      </c>
      <c r="D20" s="31" t="s">
        <v>62</v>
      </c>
      <c r="E20" s="32" t="n">
        <v>969</v>
      </c>
      <c r="F20" s="32" t="n">
        <v>308</v>
      </c>
    </row>
    <row r="21" ht="12.75" customHeight="1">
      <c r="A21" s="2" t="s">
        <v>25</v>
      </c>
      <c r="B21" s="9" t="n">
        <f t="shared" si="1"/>
        <v>2032</v>
      </c>
      <c r="C21" s="32" t="n">
        <v>1048</v>
      </c>
      <c r="D21" s="31" t="s">
        <v>62</v>
      </c>
      <c r="E21" s="32" t="n">
        <v>648</v>
      </c>
      <c r="F21" s="31" t="n">
        <v>336</v>
      </c>
    </row>
    <row r="22" ht="12.75" customHeight="1">
      <c r="A22" s="2" t="s">
        <v>26</v>
      </c>
      <c r="B22" s="9" t="n">
        <f t="shared" si="1"/>
        <v>3070</v>
      </c>
      <c r="C22" s="32" t="n">
        <v>1771</v>
      </c>
      <c r="D22" s="31" t="s">
        <v>62</v>
      </c>
      <c r="E22" s="32" t="n">
        <v>1299</v>
      </c>
      <c r="F22" s="31" t="s">
        <v>62</v>
      </c>
    </row>
    <row r="23" ht="12.75" customHeight="1">
      <c r="A23" s="2" t="s">
        <v>27</v>
      </c>
      <c r="B23" s="9" t="n">
        <f t="shared" si="1"/>
        <v>1629</v>
      </c>
      <c r="C23" s="32" t="n">
        <v>894</v>
      </c>
      <c r="D23" s="32" t="n">
        <v>71</v>
      </c>
      <c r="E23" s="32" t="n">
        <v>648</v>
      </c>
      <c r="F23" s="32" t="n">
        <v>16</v>
      </c>
    </row>
    <row r="24" ht="12.75" customHeight="1">
      <c r="A24" s="2" t="s">
        <v>28</v>
      </c>
      <c r="B24" s="9" t="n">
        <f t="shared" si="1"/>
        <v>1639</v>
      </c>
      <c r="C24" s="32" t="n">
        <v>953</v>
      </c>
      <c r="D24" s="31" t="s">
        <v>62</v>
      </c>
      <c r="E24" s="32" t="n">
        <v>638</v>
      </c>
      <c r="F24" s="32" t="n">
        <v>48</v>
      </c>
    </row>
    <row r="25" ht="12.75" customHeight="1">
      <c r="A25" s="2" t="s">
        <v>29</v>
      </c>
      <c r="B25" s="9" t="n">
        <f t="shared" si="1"/>
        <v>2904</v>
      </c>
      <c r="C25" s="32" t="n">
        <v>1358</v>
      </c>
      <c r="D25" s="31" t="s">
        <v>62</v>
      </c>
      <c r="E25" s="32" t="n">
        <v>1059</v>
      </c>
      <c r="F25" s="31" t="n">
        <v>487</v>
      </c>
    </row>
    <row r="26" ht="12.75" customHeight="1">
      <c r="A26" s="2" t="s">
        <v>30</v>
      </c>
      <c r="B26" s="9" t="n">
        <f t="shared" si="1"/>
        <v>4273</v>
      </c>
      <c r="C26" s="32" t="n">
        <v>2126</v>
      </c>
      <c r="D26" s="31" t="s">
        <v>62</v>
      </c>
      <c r="E26" s="32" t="n">
        <v>1416</v>
      </c>
      <c r="F26" s="32" t="n">
        <v>731</v>
      </c>
    </row>
    <row r="27" ht="12.75" customHeight="1">
      <c r="A27" s="2" t="s">
        <v>31</v>
      </c>
      <c r="B27" s="9" t="n">
        <f t="shared" si="1"/>
        <v>1084</v>
      </c>
      <c r="C27" s="32" t="n">
        <v>389</v>
      </c>
      <c r="D27" s="31" t="s">
        <v>62</v>
      </c>
      <c r="E27" s="32" t="n">
        <v>689</v>
      </c>
      <c r="F27" s="32" t="n">
        <v>6</v>
      </c>
    </row>
    <row r="28" ht="12.75" customHeight="1">
      <c r="A28" s="2" t="s">
        <v>32</v>
      </c>
      <c r="B28" s="9" t="n">
        <f t="shared" si="1"/>
        <v>7940</v>
      </c>
      <c r="C28" s="32" t="n">
        <v>3602</v>
      </c>
      <c r="D28" s="31" t="s">
        <v>62</v>
      </c>
      <c r="E28" s="32" t="n">
        <v>4319</v>
      </c>
      <c r="F28" s="32" t="n">
        <v>19</v>
      </c>
    </row>
    <row r="29" ht="12.75" customHeight="1">
      <c r="A29" s="2" t="s">
        <v>33</v>
      </c>
      <c r="B29" s="9" t="n">
        <f t="shared" si="1"/>
        <v>7241</v>
      </c>
      <c r="C29" s="32" t="n">
        <v>1970</v>
      </c>
      <c r="D29" s="32" t="n">
        <v>1912</v>
      </c>
      <c r="E29" s="32" t="n">
        <v>1850</v>
      </c>
      <c r="F29" s="32" t="n">
        <v>1509</v>
      </c>
    </row>
    <row r="30" ht="12.75" customHeight="1">
      <c r="A30" s="3" t="s">
        <v>34</v>
      </c>
      <c r="B30" s="9" t="n">
        <f t="shared" si="1"/>
        <v>4762</v>
      </c>
      <c r="C30" s="32" t="n">
        <v>1960</v>
      </c>
      <c r="D30" s="32" t="n">
        <v>559</v>
      </c>
      <c r="E30" s="32" t="n">
        <v>1765</v>
      </c>
      <c r="F30" s="32" t="n">
        <v>478</v>
      </c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7" t="s">
        <v>60</v>
      </c>
      <c r="B32" s="7"/>
      <c r="C32" s="7"/>
      <c r="D32" s="7"/>
      <c r="E32" s="7"/>
      <c r="F32" s="7"/>
    </row>
    <row r="33" ht="12.75" customHeight="1">
      <c r="A33" s="7"/>
      <c r="B33" s="7"/>
      <c r="C33" s="7"/>
      <c r="D33" s="7"/>
      <c r="E33" s="7"/>
      <c r="F33" s="7"/>
    </row>
  </sheetData>
  <mergeCells count="10">
    <mergeCell ref="A33:F33"/>
    <mergeCell ref="A31:F31"/>
    <mergeCell ref="A32:F32"/>
    <mergeCell ref="A2:D2"/>
    <mergeCell ref="E2:F2"/>
    <mergeCell ref="A3:A6"/>
    <mergeCell ref="B3:B6"/>
    <mergeCell ref="C3:F3"/>
    <mergeCell ref="C4:E5"/>
    <mergeCell ref="F4:F6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42.109375" hidden="0" customWidth="1"/>
    <col min="2" max="2" width="13.5546875" hidden="0" customWidth="1"/>
    <col min="3" max="3" width="14" hidden="0" customWidth="1"/>
    <col min="4" max="4" width="13.5546875" hidden="0" customWidth="1"/>
    <col min="5" max="5" width="13.5546875" hidden="0" customWidth="1"/>
    <col min="6" max="6" width="14.5546875" hidden="0" customWidth="1"/>
  </cols>
  <sheetData>
    <row r="1" ht="12.75" customHeight="1">
      <c r="A1" s="7" t="s">
        <v>36</v>
      </c>
      <c r="B1" s="7"/>
      <c r="C1" s="7"/>
      <c r="D1" s="7"/>
      <c r="E1" s="7"/>
      <c r="F1" s="7"/>
    </row>
    <row r="2" ht="23.25" customHeight="1">
      <c r="A2" s="11" t="s">
        <v>65</v>
      </c>
      <c r="B2" s="11"/>
      <c r="C2" s="11"/>
      <c r="D2" s="11"/>
      <c r="E2" s="28" t="s">
        <v>59</v>
      </c>
      <c r="F2" s="28"/>
      <c r="H2" s="35"/>
    </row>
    <row r="3" ht="12.75" customHeight="1">
      <c r="A3" s="13" t="s">
        <v>2</v>
      </c>
      <c r="B3" s="16" t="s">
        <v>3</v>
      </c>
      <c r="C3" s="20" t="s">
        <v>44</v>
      </c>
      <c r="D3" s="21"/>
      <c r="E3" s="21"/>
      <c r="F3" s="21"/>
    </row>
    <row r="4" ht="12.75" customHeight="1">
      <c r="A4" s="14"/>
      <c r="B4" s="18"/>
      <c r="C4" s="22" t="s">
        <v>49</v>
      </c>
      <c r="D4" s="29"/>
      <c r="E4" s="13"/>
      <c r="F4" s="22" t="s">
        <v>63</v>
      </c>
    </row>
    <row r="5" ht="12.75" customHeight="1">
      <c r="A5" s="14"/>
      <c r="B5" s="18"/>
      <c r="C5" s="25"/>
      <c r="D5" s="30"/>
      <c r="E5" s="14"/>
      <c r="F5" s="25"/>
    </row>
    <row r="6" ht="23.4" customHeight="1">
      <c r="A6" s="15"/>
      <c r="B6" s="19"/>
      <c r="C6" s="6" t="s">
        <v>66</v>
      </c>
      <c r="D6" s="6" t="s">
        <v>64</v>
      </c>
      <c r="E6" s="6" t="s">
        <v>67</v>
      </c>
      <c r="F6" s="23"/>
    </row>
    <row r="7" ht="12.75" customHeight="1">
      <c r="A7" s="27" t="s">
        <v>10</v>
      </c>
      <c r="B7" s="9" t="n">
        <v>67225</v>
      </c>
      <c r="C7" s="9" t="n">
        <v>31967</v>
      </c>
      <c r="D7" s="9" t="n">
        <v>3195</v>
      </c>
      <c r="E7" s="9" t="n">
        <v>26824</v>
      </c>
      <c r="F7" s="9" t="n">
        <v>5239</v>
      </c>
      <c r="J7" s="9"/>
      <c r="K7" s="9"/>
      <c r="L7" s="9"/>
      <c r="M7" s="4"/>
      <c r="N7" s="9"/>
    </row>
    <row r="8" ht="12.75" customHeight="1">
      <c r="A8" s="1" t="s">
        <v>11</v>
      </c>
      <c r="B8" s="9" t="n">
        <v>2686</v>
      </c>
      <c r="C8" s="31" t="n">
        <v>1277</v>
      </c>
      <c r="D8" s="31" t="s">
        <v>41</v>
      </c>
      <c r="E8" s="31" t="n">
        <v>1385</v>
      </c>
      <c r="F8" s="31" t="n">
        <v>24</v>
      </c>
      <c r="H8" s="31"/>
      <c r="I8" s="31"/>
      <c r="J8" s="31"/>
      <c r="K8" s="31"/>
      <c r="L8" s="17"/>
      <c r="M8" s="24"/>
      <c r="N8" s="24"/>
    </row>
    <row r="9" ht="12.75" customHeight="1">
      <c r="A9" s="2" t="s">
        <v>13</v>
      </c>
      <c r="B9" s="9" t="n">
        <v>3448</v>
      </c>
      <c r="C9" s="31" t="n">
        <v>1340</v>
      </c>
      <c r="D9" s="31" t="n">
        <v>112</v>
      </c>
      <c r="E9" s="31" t="n">
        <v>1467</v>
      </c>
      <c r="F9" s="31" t="n">
        <v>529</v>
      </c>
      <c r="H9" s="31"/>
      <c r="I9" s="31"/>
      <c r="J9" s="31"/>
      <c r="K9" s="31"/>
      <c r="L9" s="17"/>
      <c r="M9" s="24"/>
      <c r="N9" s="17"/>
    </row>
    <row r="10" ht="12.75" customHeight="1">
      <c r="A10" s="2" t="s">
        <v>14</v>
      </c>
      <c r="B10" s="9" t="n">
        <v>4632</v>
      </c>
      <c r="C10" s="31" t="n">
        <v>2068</v>
      </c>
      <c r="D10" s="31" t="n">
        <v>154</v>
      </c>
      <c r="E10" s="31" t="n">
        <v>2285</v>
      </c>
      <c r="F10" s="31" t="n">
        <v>125</v>
      </c>
      <c r="H10" s="31"/>
      <c r="I10" s="31"/>
      <c r="J10" s="31"/>
      <c r="K10" s="31"/>
      <c r="L10" s="17"/>
      <c r="M10" s="24"/>
      <c r="N10" s="24"/>
    </row>
    <row r="11" ht="12.75" customHeight="1">
      <c r="A11" s="2" t="s">
        <v>15</v>
      </c>
      <c r="B11" s="9" t="n">
        <v>2053</v>
      </c>
      <c r="C11" s="32" t="n">
        <v>1137</v>
      </c>
      <c r="D11" s="31" t="s">
        <v>41</v>
      </c>
      <c r="E11" s="32" t="n">
        <v>916</v>
      </c>
      <c r="F11" s="31" t="s">
        <v>41</v>
      </c>
      <c r="H11" s="32"/>
      <c r="I11" s="31"/>
      <c r="J11" s="32"/>
      <c r="K11" s="31"/>
      <c r="L11" s="17"/>
      <c r="M11" s="24"/>
      <c r="N11" s="24"/>
    </row>
    <row r="12" ht="12.75" customHeight="1">
      <c r="A12" s="2" t="s">
        <v>16</v>
      </c>
      <c r="B12" s="9" t="n">
        <v>1245</v>
      </c>
      <c r="C12" s="32" t="n">
        <v>739</v>
      </c>
      <c r="D12" s="31" t="s">
        <v>41</v>
      </c>
      <c r="E12" s="32" t="n">
        <v>506</v>
      </c>
      <c r="F12" s="31" t="s">
        <v>41</v>
      </c>
      <c r="H12" s="32"/>
      <c r="I12" s="31"/>
      <c r="J12" s="32"/>
      <c r="K12" s="31"/>
      <c r="L12" s="17"/>
      <c r="M12" s="24"/>
      <c r="N12" s="24"/>
    </row>
    <row r="13" ht="12.75" customHeight="1">
      <c r="A13" s="2" t="s">
        <v>17</v>
      </c>
      <c r="B13" s="9" t="n">
        <v>1886</v>
      </c>
      <c r="C13" s="32" t="n">
        <v>1091</v>
      </c>
      <c r="D13" s="31" t="s">
        <v>41</v>
      </c>
      <c r="E13" s="7" t="n">
        <v>763</v>
      </c>
      <c r="F13" s="32" t="n">
        <v>32</v>
      </c>
      <c r="H13" s="32"/>
      <c r="I13" s="31"/>
      <c r="J13" s="32"/>
      <c r="K13" s="32"/>
      <c r="L13" s="17"/>
      <c r="M13" s="24"/>
      <c r="N13" s="17"/>
    </row>
    <row r="14" ht="12.75" customHeight="1">
      <c r="A14" s="2" t="s">
        <v>18</v>
      </c>
      <c r="B14" s="9" t="n">
        <v>1659</v>
      </c>
      <c r="C14" s="32" t="n">
        <v>566</v>
      </c>
      <c r="D14" s="32" t="n">
        <v>319</v>
      </c>
      <c r="E14" s="32" t="n">
        <v>774</v>
      </c>
      <c r="F14" s="31" t="s">
        <v>41</v>
      </c>
      <c r="H14" s="32"/>
      <c r="I14" s="32"/>
      <c r="J14" s="32"/>
      <c r="K14" s="31"/>
      <c r="L14" s="17"/>
      <c r="M14" s="24"/>
      <c r="N14" s="24"/>
    </row>
    <row r="15" ht="12.75" customHeight="1">
      <c r="A15" s="2" t="s">
        <v>19</v>
      </c>
      <c r="B15" s="9" t="n">
        <v>1663</v>
      </c>
      <c r="C15" s="32" t="n">
        <v>1003</v>
      </c>
      <c r="D15" s="31" t="s">
        <v>41</v>
      </c>
      <c r="E15" s="32" t="n">
        <v>660</v>
      </c>
      <c r="F15" s="31" t="s">
        <v>41</v>
      </c>
      <c r="H15" s="32"/>
      <c r="I15" s="31"/>
      <c r="J15" s="32"/>
      <c r="K15" s="31"/>
      <c r="L15" s="17"/>
      <c r="M15" s="24"/>
      <c r="N15" s="24"/>
    </row>
    <row r="16" ht="12.75" customHeight="1">
      <c r="A16" s="2" t="s">
        <v>20</v>
      </c>
      <c r="B16" s="9" t="n">
        <v>1244</v>
      </c>
      <c r="C16" s="32" t="n">
        <v>653</v>
      </c>
      <c r="D16" s="31" t="s">
        <v>41</v>
      </c>
      <c r="E16" s="32" t="n">
        <v>493</v>
      </c>
      <c r="F16" s="32" t="n">
        <v>98</v>
      </c>
      <c r="H16" s="32"/>
      <c r="I16" s="31"/>
      <c r="J16" s="32"/>
      <c r="K16" s="32"/>
      <c r="L16" s="17"/>
      <c r="M16" s="24"/>
      <c r="N16" s="17"/>
    </row>
    <row r="17" ht="12.75" customHeight="1">
      <c r="A17" s="2" t="s">
        <v>21</v>
      </c>
      <c r="B17" s="9" t="n">
        <v>3441</v>
      </c>
      <c r="C17" s="32" t="n">
        <v>2234</v>
      </c>
      <c r="D17" s="31" t="s">
        <v>41</v>
      </c>
      <c r="E17" s="32" t="n">
        <v>1113</v>
      </c>
      <c r="F17" s="31" t="n">
        <v>94</v>
      </c>
      <c r="H17" s="32"/>
      <c r="I17" s="31"/>
      <c r="J17" s="32"/>
      <c r="K17" s="31"/>
      <c r="L17" s="17"/>
      <c r="M17" s="24"/>
      <c r="N17" s="17"/>
    </row>
    <row r="18" ht="12.75" customHeight="1">
      <c r="A18" s="2" t="s">
        <v>22</v>
      </c>
      <c r="B18" s="9" t="n">
        <v>2207</v>
      </c>
      <c r="C18" s="32" t="n">
        <v>1490</v>
      </c>
      <c r="D18" s="31" t="s">
        <v>41</v>
      </c>
      <c r="E18" s="32" t="n">
        <v>717</v>
      </c>
      <c r="F18" s="31" t="s">
        <v>41</v>
      </c>
      <c r="H18" s="32"/>
      <c r="I18" s="31"/>
      <c r="J18" s="32"/>
      <c r="K18" s="31"/>
      <c r="L18" s="17"/>
      <c r="M18" s="24"/>
      <c r="N18" s="24"/>
    </row>
    <row r="19" ht="12.75" customHeight="1">
      <c r="A19" s="2" t="s">
        <v>23</v>
      </c>
      <c r="B19" s="9" t="n">
        <v>1433</v>
      </c>
      <c r="C19" s="32" t="n">
        <v>803</v>
      </c>
      <c r="D19" s="31" t="s">
        <v>41</v>
      </c>
      <c r="E19" s="32" t="n">
        <v>391</v>
      </c>
      <c r="F19" s="32" t="n">
        <v>239</v>
      </c>
      <c r="H19" s="32"/>
      <c r="I19" s="31"/>
      <c r="J19" s="32"/>
      <c r="K19" s="32"/>
      <c r="L19" s="17"/>
      <c r="M19" s="24"/>
      <c r="N19" s="17"/>
    </row>
    <row r="20" ht="12.75" customHeight="1">
      <c r="A20" s="2" t="s">
        <v>24</v>
      </c>
      <c r="B20" s="9" t="n">
        <v>2530</v>
      </c>
      <c r="C20" s="32" t="n">
        <v>1291</v>
      </c>
      <c r="D20" s="31" t="s">
        <v>41</v>
      </c>
      <c r="E20" s="32" t="n">
        <v>929</v>
      </c>
      <c r="F20" s="32" t="n">
        <v>310</v>
      </c>
      <c r="H20" s="32"/>
      <c r="I20" s="31"/>
      <c r="J20" s="32"/>
      <c r="K20" s="32"/>
      <c r="L20" s="17"/>
      <c r="M20" s="24"/>
      <c r="N20" s="17"/>
    </row>
    <row r="21" ht="12.75" customHeight="1">
      <c r="A21" s="2" t="s">
        <v>25</v>
      </c>
      <c r="B21" s="9" t="n">
        <v>2025</v>
      </c>
      <c r="C21" s="32" t="n">
        <v>1023</v>
      </c>
      <c r="D21" s="31" t="s">
        <v>41</v>
      </c>
      <c r="E21" s="32" t="n">
        <v>645</v>
      </c>
      <c r="F21" s="31" t="n">
        <v>357</v>
      </c>
      <c r="H21" s="32"/>
      <c r="I21" s="31"/>
      <c r="J21" s="32"/>
      <c r="K21" s="31"/>
      <c r="L21" s="17"/>
      <c r="M21" s="24"/>
      <c r="N21" s="17"/>
    </row>
    <row r="22" ht="12.75" customHeight="1">
      <c r="A22" s="2" t="s">
        <v>68</v>
      </c>
      <c r="B22" s="9" t="n">
        <v>3135</v>
      </c>
      <c r="C22" s="32" t="n">
        <v>1809</v>
      </c>
      <c r="D22" s="31" t="s">
        <v>41</v>
      </c>
      <c r="E22" s="32" t="n">
        <v>1326</v>
      </c>
      <c r="F22" s="31" t="s">
        <v>41</v>
      </c>
      <c r="H22" s="32"/>
      <c r="I22" s="31"/>
      <c r="J22" s="32"/>
      <c r="K22" s="31"/>
      <c r="L22" s="17"/>
      <c r="M22" s="24"/>
      <c r="N22" s="24"/>
    </row>
    <row r="23" ht="12.75" customHeight="1">
      <c r="A23" s="2" t="s">
        <v>27</v>
      </c>
      <c r="B23" s="9" t="n">
        <v>1657</v>
      </c>
      <c r="C23" s="32" t="n">
        <v>933</v>
      </c>
      <c r="D23" s="32" t="n">
        <v>76</v>
      </c>
      <c r="E23" s="32" t="n">
        <v>634</v>
      </c>
      <c r="F23" s="32" t="n">
        <v>14</v>
      </c>
      <c r="H23" s="32"/>
      <c r="I23" s="32"/>
      <c r="J23" s="32"/>
      <c r="K23" s="32"/>
      <c r="L23" s="17"/>
      <c r="M23" s="24"/>
      <c r="N23" s="17"/>
    </row>
    <row r="24" ht="12.75" customHeight="1">
      <c r="A24" s="2" t="s">
        <v>28</v>
      </c>
      <c r="B24" s="9" t="n">
        <v>1695</v>
      </c>
      <c r="C24" s="32" t="n">
        <v>971</v>
      </c>
      <c r="D24" s="31" t="s">
        <v>41</v>
      </c>
      <c r="E24" s="32" t="n">
        <v>678</v>
      </c>
      <c r="F24" s="32" t="n">
        <v>46</v>
      </c>
      <c r="H24" s="32"/>
      <c r="I24" s="31"/>
      <c r="J24" s="32"/>
      <c r="K24" s="32"/>
      <c r="L24" s="17"/>
      <c r="M24" s="24"/>
      <c r="N24" s="17"/>
    </row>
    <row r="25" ht="12.75" customHeight="1">
      <c r="A25" s="2" t="s">
        <v>29</v>
      </c>
      <c r="B25" s="9" t="n">
        <v>2930</v>
      </c>
      <c r="C25" s="32" t="n">
        <v>1356</v>
      </c>
      <c r="D25" s="31" t="s">
        <v>41</v>
      </c>
      <c r="E25" s="32" t="n">
        <v>1047</v>
      </c>
      <c r="F25" s="31" t="n">
        <v>527</v>
      </c>
      <c r="H25" s="32"/>
      <c r="I25" s="31"/>
      <c r="J25" s="32"/>
      <c r="K25" s="31"/>
      <c r="L25" s="17"/>
      <c r="M25" s="24"/>
      <c r="N25" s="17"/>
    </row>
    <row r="26" ht="12.75" customHeight="1">
      <c r="A26" s="2" t="s">
        <v>30</v>
      </c>
      <c r="B26" s="9" t="n">
        <v>4325</v>
      </c>
      <c r="C26" s="32" t="n">
        <v>2139</v>
      </c>
      <c r="D26" s="31" t="s">
        <v>41</v>
      </c>
      <c r="E26" s="32" t="n">
        <v>1418</v>
      </c>
      <c r="F26" s="32" t="n">
        <v>768</v>
      </c>
      <c r="H26" s="32"/>
      <c r="I26" s="31"/>
      <c r="J26" s="32"/>
      <c r="K26" s="32"/>
      <c r="L26" s="17"/>
      <c r="M26" s="24"/>
      <c r="N26" s="17"/>
    </row>
    <row r="27" ht="12.75" customHeight="1">
      <c r="A27" s="2" t="s">
        <v>31</v>
      </c>
      <c r="B27" s="9" t="n">
        <v>1053</v>
      </c>
      <c r="C27" s="32" t="n">
        <v>402</v>
      </c>
      <c r="D27" s="31" t="s">
        <v>41</v>
      </c>
      <c r="E27" s="32" t="n">
        <v>640</v>
      </c>
      <c r="F27" s="32" t="n">
        <v>11</v>
      </c>
      <c r="H27" s="32"/>
      <c r="I27" s="31"/>
      <c r="J27" s="32"/>
      <c r="K27" s="32"/>
      <c r="L27" s="17"/>
      <c r="M27" s="24"/>
      <c r="N27" s="24"/>
    </row>
    <row r="28" ht="12.75" customHeight="1">
      <c r="A28" s="2" t="s">
        <v>32</v>
      </c>
      <c r="B28" s="9" t="n">
        <v>8143</v>
      </c>
      <c r="C28" s="32" t="n">
        <v>3696</v>
      </c>
      <c r="D28" s="31" t="s">
        <v>41</v>
      </c>
      <c r="E28" s="32" t="n">
        <v>4431</v>
      </c>
      <c r="F28" s="32" t="n">
        <v>16</v>
      </c>
      <c r="H28" s="32"/>
      <c r="I28" s="31"/>
      <c r="J28" s="32"/>
      <c r="K28" s="32"/>
      <c r="L28" s="17"/>
      <c r="M28" s="24"/>
      <c r="N28" s="17"/>
    </row>
    <row r="29" ht="12.75" customHeight="1">
      <c r="A29" s="2" t="s">
        <v>33</v>
      </c>
      <c r="B29" s="9" t="n">
        <v>7379</v>
      </c>
      <c r="C29" s="32" t="n">
        <v>1982</v>
      </c>
      <c r="D29" s="32" t="n">
        <v>1963</v>
      </c>
      <c r="E29" s="32" t="n">
        <v>1845</v>
      </c>
      <c r="F29" s="32" t="n">
        <v>1589</v>
      </c>
      <c r="H29" s="32"/>
      <c r="I29" s="32"/>
      <c r="J29" s="32"/>
      <c r="K29" s="32"/>
      <c r="L29" s="17"/>
      <c r="M29" s="24"/>
      <c r="N29" s="17"/>
    </row>
    <row r="30" ht="12.75" customHeight="1">
      <c r="A30" s="3" t="s">
        <v>34</v>
      </c>
      <c r="B30" s="9" t="n">
        <v>4756</v>
      </c>
      <c r="C30" s="32" t="n">
        <v>1964</v>
      </c>
      <c r="D30" s="32" t="n">
        <v>571</v>
      </c>
      <c r="E30" s="32" t="n">
        <v>1761</v>
      </c>
      <c r="F30" s="32" t="n">
        <v>460</v>
      </c>
      <c r="H30" s="32"/>
      <c r="I30" s="32"/>
      <c r="J30" s="32"/>
      <c r="K30" s="32"/>
      <c r="L30" s="17"/>
      <c r="M30" s="24"/>
      <c r="N30" s="17"/>
    </row>
    <row r="31" ht="12.75" customHeight="1">
      <c r="A31" s="10" t="s">
        <v>56</v>
      </c>
      <c r="B31" s="10"/>
      <c r="C31" s="10"/>
      <c r="D31" s="10"/>
      <c r="E31" s="10"/>
      <c r="F31" s="10"/>
    </row>
    <row r="32" ht="12.75" customHeight="1">
      <c r="A32" s="7" t="s">
        <v>60</v>
      </c>
      <c r="B32" s="7"/>
      <c r="C32" s="7"/>
      <c r="D32" s="7"/>
      <c r="E32" s="7"/>
      <c r="F32" s="7"/>
    </row>
    <row r="33" ht="12.75" customHeight="1">
      <c r="A33" s="33"/>
      <c r="B33" s="33"/>
      <c r="C33" s="33"/>
      <c r="D33" s="33"/>
      <c r="E33" s="33"/>
      <c r="F33" s="33"/>
    </row>
    <row r="34" ht="12.75" customHeight="1">
      <c r="A34" s="34"/>
    </row>
    <row r="35" ht="12.75" customHeight="1">
      <c r="A35" s="34"/>
    </row>
  </sheetData>
  <mergeCells count="10">
    <mergeCell ref="E2:F2"/>
    <mergeCell ref="A2:D2"/>
    <mergeCell ref="A33:F33"/>
    <mergeCell ref="A31:F31"/>
    <mergeCell ref="A32:F32"/>
    <mergeCell ref="A3:A6"/>
    <mergeCell ref="B3:B6"/>
    <mergeCell ref="C3:F3"/>
    <mergeCell ref="F4:F6"/>
    <mergeCell ref="C4:E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dcterms:created xsi:type="dcterms:W3CDTF">2012-08-06T07:36:52Z</dcterms:created>
  <dcterms:modified xsi:type="dcterms:W3CDTF">2025-12-01T15:30:09Z</dcterms:modified>
</cp:coreProperties>
</file>