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-108" yWindow="-108" windowWidth="23256" windowHeight="12456" firstSheet="0" activeTab="0"/>
  </bookViews>
  <sheets>
    <sheet name="aktuell" sheetId="4" state="visible" r:id="rId1"/>
  </sheets>
  <calcPr calcId="191029"/>
</workbook>
</file>

<file path=xl/sharedStrings.xml><?xml version="1.0" encoding="utf-8"?>
<sst xmlns="http://schemas.openxmlformats.org/spreadsheetml/2006/main" count="24" uniqueCount="24">
  <si>
    <t xml:space="preserve"> </t>
  </si>
  <si>
    <t>Jahr</t>
  </si>
  <si>
    <t>Insgesamt</t>
  </si>
  <si>
    <t>Pkw</t>
  </si>
  <si>
    <t>Omnibusse</t>
  </si>
  <si>
    <t>Lkw</t>
  </si>
  <si>
    <t>C0042</t>
  </si>
  <si>
    <t xml:space="preserve">Kraftfahrzeuge zum Stichtag 31.12. </t>
  </si>
  <si>
    <t>Anhänger</t>
  </si>
  <si>
    <t>Motorboote</t>
  </si>
  <si>
    <t>insgesamt</t>
  </si>
  <si>
    <t>darunter
Autotaxis</t>
  </si>
  <si>
    <t>Krafträder (1)</t>
  </si>
  <si>
    <t xml:space="preserve">Zugma-
schinen (3) </t>
  </si>
  <si>
    <t>sonstige
Kraftfahrzeuge (4)</t>
  </si>
  <si>
    <t>darunter
Motorräder (2)</t>
  </si>
  <si>
    <t>(1) Motor-, Leichtmotorräder und Kleinmotorräder Kl. L3e, Motorfahrräder Kl. L1e, Motordreiräder Kl. L5e, vierrädrige Kfz Kl. L7e,
dreirädrige Kleinkrafträder Kl. L2e und vierrädrige Leichtkraftfahrzeuge Kl. L6e.
(2) Motor-, Leichtmotorräder und Kleinmotorräder Kl. L3e, Motordreiräder Kl. L 5e und vierrädrige Kfz Kl. L7e.
(3) Sattelzugfahrzeuge, Motor- und Transportkarren sowie land- und forstwirtschaftliche Zugmaschinen.
(4) Selbstfahrende Arbeitsmaschinen, Erntemaschinen, sonstige Kraftfahrzeuge (inkl. Wohnmobile).</t>
  </si>
  <si>
    <t>.</t>
  </si>
  <si>
    <t>Kraftfahrzeugbestand, Anhänger und Motorboote in Wien seit 2003</t>
  </si>
  <si>
    <t>Quelle: Statistik Austria – Kfz-Bestand und Stadt Wien Wasserrecht (Motorboote).</t>
  </si>
  <si>
    <t xml:space="preserve">  </t>
  </si>
  <si>
    <t xml:space="preserve">Kraftfahrzeuge zum Stichtag 31. 12. </t>
  </si>
  <si>
    <t>Quelle: Statistik Austria – Kfz-Bestand.</t>
  </si>
  <si>
    <t>Kraftfahrzeugbestand und Anhänger in Wien seit 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</si>
</sst>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;\-"/>
  </numFmts>
  <fonts count="4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9"/>
      <color theme="1"/>
      <name val="Arial"/>
      <family val="2"/>
      <b/>
    </font>
    <font>
      <sz val="10"/>
      <color theme="1"/>
      <name val="MS Sans Serif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</border>
    <border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auto="1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auto="1"/>
      </left>
      <bottom style="thin">
        <color auto="1"/>
      </bottom>
    </border>
    <border>
      <left style="thin">
        <color auto="1"/>
      </left>
      <right style="thin">
        <color auto="1"/>
      </right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/>
    </xf>
    <xf numFmtId="3" fontId="1" fillId="0" borderId="0" xfId="0" applyFont="1" applyNumberFormat="1" applyAlignment="1">
      <alignment horizontal="right" vertical="center"/>
    </xf>
    <xf numFmtId="3" fontId="2" fillId="0" borderId="0" xfId="0" applyFont="1" applyNumberFormat="1" applyAlignment="1">
      <alignment vertical="center"/>
    </xf>
    <xf numFmtId="3" fontId="2" fillId="0" borderId="0" xfId="0" applyFont="1" applyNumberFormat="1"/>
    <xf numFmtId="0" fontId="1" fillId="0" borderId="0" xfId="0" applyFont="1" applyAlignment="1">
      <alignment horizontal="right"/>
    </xf>
    <xf numFmtId="166" fontId="2" fillId="0" borderId="0" xfId="0" applyFont="1" applyNumberFormat="1" applyAlignment="1">
      <alignment horizontal="right" vertical="center"/>
    </xf>
    <xf numFmtId="166" fontId="1" fillId="0" borderId="0" xfId="0" applyFont="1" applyNumberFormat="1" applyAlignment="1">
      <alignment vertical="center"/>
    </xf>
    <xf numFmtId="3" fontId="1" fillId="0" borderId="0" xfId="0" applyFont="1" applyNumberFormat="1" applyAlignment="1">
      <alignment horizontal="right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3" fontId="3" fillId="0" borderId="0" xfId="0" applyFont="1" applyNumberForma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3" fontId="1" fillId="0" borderId="0" xfId="0" applyFont="1" applyNumberForma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</sheetPr>
  <dimension ref="A1"/>
  <sheetViews>
    <sheetView tabSelected="true" zoomScale="120" zoomScaleNormal="120" workbookViewId="0">
      <selection sqref="A1:E1"/>
    </sheetView>
  </sheetViews>
  <sheetFormatPr defaultRowHeight="15.0" baseColWidth="10"/>
  <cols>
    <col min="1" max="1" width="6.33203125" hidden="0" customWidth="1"/>
    <col min="2" max="2" width="9.44140625" hidden="0" customWidth="1"/>
    <col min="3" max="3" width="9.44140625" hidden="0" customWidth="1"/>
    <col min="4" max="4" width="8" hidden="0" customWidth="1"/>
    <col min="5" max="5" width="10.88671875" hidden="0" customWidth="1"/>
    <col min="6" max="6" width="12.109375" hidden="0" customWidth="1"/>
    <col min="7" max="7" width="10.33203125" hidden="0" customWidth="1"/>
    <col min="8" max="8" width="11.6640625" hidden="0" customWidth="1"/>
    <col min="9" max="9" width="14.6640625" hidden="0" customWidth="1"/>
    <col min="10" max="10" width="14.109375" hidden="0" customWidth="1"/>
    <col min="11" max="11" width="8.44140625" hidden="0" customWidth="1"/>
  </cols>
  <sheetData>
    <row r="1">
      <c r="A1" s="21" t="s">
        <v>6</v>
      </c>
      <c r="B1" s="21"/>
      <c r="C1" s="21"/>
      <c r="D1" s="21"/>
      <c r="E1" s="21"/>
      <c r="F1" s="19"/>
      <c r="G1" s="19"/>
      <c r="H1" s="19"/>
      <c r="I1" s="19"/>
      <c r="J1" s="19"/>
    </row>
    <row r="2" ht="15" customHeight="1">
      <c r="A2" s="17" t="s">
        <v>23</v>
      </c>
      <c r="B2" s="17"/>
      <c r="C2" s="17"/>
      <c r="D2" s="17"/>
      <c r="E2" s="17"/>
      <c r="F2" s="17"/>
      <c r="G2" s="17"/>
      <c r="H2" s="17"/>
      <c r="I2" s="17"/>
      <c r="J2" s="22" t="s">
        <v>20</v>
      </c>
      <c r="K2" s="22"/>
    </row>
    <row r="3" ht="15" customHeight="1">
      <c r="A3" s="23" t="s">
        <v>1</v>
      </c>
      <c r="B3" s="10" t="s">
        <v>21</v>
      </c>
      <c r="C3" s="10"/>
      <c r="D3" s="10"/>
      <c r="E3" s="10"/>
      <c r="F3" s="10"/>
      <c r="G3" s="10"/>
      <c r="H3" s="10"/>
      <c r="I3" s="10"/>
      <c r="J3" s="10"/>
      <c r="K3" s="10" t="s">
        <v>8</v>
      </c>
    </row>
    <row r="4" ht="15" customHeight="1">
      <c r="A4" s="24"/>
      <c r="B4" s="26" t="s">
        <v>2</v>
      </c>
      <c r="C4" s="28" t="s">
        <v>3</v>
      </c>
      <c r="D4" s="28"/>
      <c r="E4" s="28" t="s">
        <v>12</v>
      </c>
      <c r="F4" s="29"/>
      <c r="G4" s="30" t="s">
        <v>4</v>
      </c>
      <c r="H4" s="30" t="s">
        <v>5</v>
      </c>
      <c r="I4" s="31" t="s">
        <v>13</v>
      </c>
      <c r="J4" s="31" t="s">
        <v>14</v>
      </c>
      <c r="K4" s="10"/>
    </row>
    <row r="5" ht="30.75" customHeight="1">
      <c r="A5" s="25"/>
      <c r="B5" s="27"/>
      <c r="C5" s="10" t="s">
        <v>10</v>
      </c>
      <c r="D5" s="11" t="s">
        <v>11</v>
      </c>
      <c r="E5" s="12" t="s">
        <v>10</v>
      </c>
      <c r="F5" s="13" t="s">
        <v>15</v>
      </c>
      <c r="G5" s="28"/>
      <c r="H5" s="28"/>
      <c r="I5" s="28"/>
      <c r="J5" s="28"/>
      <c r="K5" s="10"/>
    </row>
    <row r="6" ht="12.75" customHeight="1">
      <c r="A6" s="1" t="n">
        <v>2003</v>
      </c>
      <c r="B6" s="4" t="n">
        <v>790963</v>
      </c>
      <c r="C6" s="8" t="n">
        <v>652418</v>
      </c>
      <c r="D6" s="5" t="s">
        <v>17</v>
      </c>
      <c r="E6" s="8" t="n">
        <v>68358</v>
      </c>
      <c r="F6" s="5" t="s">
        <v>17</v>
      </c>
      <c r="G6" s="8" t="n">
        <v>3602</v>
      </c>
      <c r="H6" s="8" t="n">
        <v>58396</v>
      </c>
      <c r="I6" s="8" t="n">
        <v>3282</v>
      </c>
      <c r="J6" s="8" t="n">
        <v>4907</v>
      </c>
      <c r="K6" s="5" t="s">
        <v>17</v>
      </c>
      <c r="L6" s="9"/>
    </row>
    <row r="7" ht="12.75" customHeight="1">
      <c r="A7" s="1" t="n">
        <v>2004</v>
      </c>
      <c r="B7" s="4" t="n">
        <v>794109</v>
      </c>
      <c r="C7" s="8" t="n">
        <v>655172</v>
      </c>
      <c r="D7" s="5" t="s">
        <v>17</v>
      </c>
      <c r="E7" s="8" t="n">
        <v>68800</v>
      </c>
      <c r="F7" s="5" t="s">
        <v>17</v>
      </c>
      <c r="G7" s="8" t="n">
        <v>3678</v>
      </c>
      <c r="H7" s="8" t="n">
        <v>58322</v>
      </c>
      <c r="I7" s="8" t="n">
        <v>3348</v>
      </c>
      <c r="J7" s="8" t="n">
        <v>4789</v>
      </c>
      <c r="K7" s="5" t="s">
        <v>17</v>
      </c>
      <c r="L7" s="9"/>
    </row>
    <row r="8" ht="12.75" customHeight="1">
      <c r="A8" s="18" t="n">
        <v>2005</v>
      </c>
      <c r="B8" s="3" t="n">
        <v>795480</v>
      </c>
      <c r="C8" s="32" t="n">
        <v>655806</v>
      </c>
      <c r="D8" s="32" t="n">
        <v>4226</v>
      </c>
      <c r="E8" s="32" t="n">
        <v>69428</v>
      </c>
      <c r="F8" s="32" t="n">
        <v>50470</v>
      </c>
      <c r="G8" s="32" t="n">
        <v>3535</v>
      </c>
      <c r="H8" s="32" t="n">
        <v>58506</v>
      </c>
      <c r="I8" s="32" t="n">
        <v>3411</v>
      </c>
      <c r="J8" s="32" t="n">
        <v>4794</v>
      </c>
      <c r="K8" s="3" t="n">
        <v>38491</v>
      </c>
      <c r="L8" s="9"/>
    </row>
    <row r="9" ht="12.75" customHeight="1">
      <c r="A9" s="18" t="n">
        <v>2006</v>
      </c>
      <c r="B9" s="3" t="n">
        <v>799748</v>
      </c>
      <c r="C9" s="32" t="n">
        <v>658081</v>
      </c>
      <c r="D9" s="32" t="n">
        <v>4052</v>
      </c>
      <c r="E9" s="32" t="n">
        <v>71196</v>
      </c>
      <c r="F9" s="32" t="n">
        <v>51547</v>
      </c>
      <c r="G9" s="32" t="n">
        <v>3546</v>
      </c>
      <c r="H9" s="32" t="n">
        <v>58742</v>
      </c>
      <c r="I9" s="32" t="n">
        <v>3417</v>
      </c>
      <c r="J9" s="32" t="n">
        <v>4766</v>
      </c>
      <c r="K9" s="3" t="n">
        <v>38371</v>
      </c>
      <c r="L9" s="9"/>
    </row>
    <row r="10" ht="12.75" customHeight="1">
      <c r="A10" s="18" t="n">
        <v>2007</v>
      </c>
      <c r="B10" s="3" t="n">
        <v>802209</v>
      </c>
      <c r="C10" s="32" t="n">
        <v>657426</v>
      </c>
      <c r="D10" s="32" t="n">
        <v>3890</v>
      </c>
      <c r="E10" s="32" t="n">
        <v>73336</v>
      </c>
      <c r="F10" s="32" t="n">
        <v>53265</v>
      </c>
      <c r="G10" s="32" t="n">
        <v>3604</v>
      </c>
      <c r="H10" s="32" t="n">
        <v>59619</v>
      </c>
      <c r="I10" s="32" t="n">
        <v>3487</v>
      </c>
      <c r="J10" s="32" t="n">
        <v>4737</v>
      </c>
      <c r="K10" s="3" t="n">
        <v>38241</v>
      </c>
      <c r="L10" s="9"/>
      <c r="N10" s="6"/>
      <c r="O10" s="6"/>
      <c r="P10" s="6"/>
      <c r="Q10" s="7"/>
    </row>
    <row r="11" ht="12.75" customHeight="1">
      <c r="A11" s="18" t="n">
        <v>2008</v>
      </c>
      <c r="B11" s="3" t="n">
        <v>805539</v>
      </c>
      <c r="C11" s="32" t="n">
        <v>657192</v>
      </c>
      <c r="D11" s="32" t="n">
        <v>4050</v>
      </c>
      <c r="E11" s="32" t="n">
        <v>75819</v>
      </c>
      <c r="F11" s="32" t="n">
        <v>55262</v>
      </c>
      <c r="G11" s="32" t="n">
        <v>3607</v>
      </c>
      <c r="H11" s="32" t="n">
        <v>60628</v>
      </c>
      <c r="I11" s="32" t="n">
        <v>3546</v>
      </c>
      <c r="J11" s="32" t="n">
        <v>4747</v>
      </c>
      <c r="K11" s="3" t="n">
        <v>38712</v>
      </c>
      <c r="L11" s="9"/>
      <c r="N11" s="6"/>
      <c r="O11" s="6"/>
      <c r="P11" s="6"/>
      <c r="Q11" s="6"/>
      <c r="R11" s="6"/>
      <c r="S11" s="6"/>
      <c r="T11" s="7"/>
    </row>
    <row r="12">
      <c r="A12" s="18" t="n">
        <v>2009</v>
      </c>
      <c r="B12" s="3" t="n">
        <v>814624</v>
      </c>
      <c r="C12" s="32" t="n">
        <v>663926</v>
      </c>
      <c r="D12" s="32" t="n">
        <v>4306</v>
      </c>
      <c r="E12" s="32" t="n">
        <v>77958</v>
      </c>
      <c r="F12" s="32" t="n">
        <v>57228</v>
      </c>
      <c r="G12" s="32" t="n">
        <v>3726</v>
      </c>
      <c r="H12" s="32" t="n">
        <v>60796</v>
      </c>
      <c r="I12" s="32" t="n">
        <v>3573</v>
      </c>
      <c r="J12" s="32" t="n">
        <v>4645</v>
      </c>
      <c r="K12" s="3" t="n">
        <v>38659</v>
      </c>
    </row>
    <row r="13">
      <c r="A13" s="18" t="n">
        <v>2010</v>
      </c>
      <c r="B13" s="3" t="n">
        <v>821999</v>
      </c>
      <c r="C13" s="32" t="n">
        <v>669279</v>
      </c>
      <c r="D13" s="32" t="n">
        <v>4421</v>
      </c>
      <c r="E13" s="32" t="n">
        <v>79566</v>
      </c>
      <c r="F13" s="32" t="n">
        <v>59042</v>
      </c>
      <c r="G13" s="32" t="n">
        <v>3716</v>
      </c>
      <c r="H13" s="32" t="n">
        <v>61185</v>
      </c>
      <c r="I13" s="32" t="n">
        <v>3601</v>
      </c>
      <c r="J13" s="32" t="n">
        <v>4652</v>
      </c>
      <c r="K13" s="3" t="n">
        <v>38812</v>
      </c>
    </row>
    <row r="14">
      <c r="A14" s="18" t="n">
        <v>2011</v>
      </c>
      <c r="B14" s="3" t="n">
        <v>829790</v>
      </c>
      <c r="C14" s="32" t="n">
        <v>674526</v>
      </c>
      <c r="D14" s="32" t="n">
        <v>4604</v>
      </c>
      <c r="E14" s="32" t="n">
        <v>81076</v>
      </c>
      <c r="F14" s="32" t="n">
        <v>61142</v>
      </c>
      <c r="G14" s="32" t="n">
        <v>3670</v>
      </c>
      <c r="H14" s="32" t="n">
        <v>62307</v>
      </c>
      <c r="I14" s="32" t="n">
        <v>3654</v>
      </c>
      <c r="J14" s="32" t="n">
        <v>4557</v>
      </c>
      <c r="K14" s="3" t="n">
        <v>38826</v>
      </c>
    </row>
    <row r="15">
      <c r="A15" s="18" t="n">
        <v>2012</v>
      </c>
      <c r="B15" s="3" t="n">
        <v>837810</v>
      </c>
      <c r="C15" s="32" t="n">
        <v>679492</v>
      </c>
      <c r="D15" s="32" t="n">
        <v>4500</v>
      </c>
      <c r="E15" s="32" t="n">
        <v>83325</v>
      </c>
      <c r="F15" s="32" t="n">
        <v>63139</v>
      </c>
      <c r="G15" s="32" t="n">
        <v>3646</v>
      </c>
      <c r="H15" s="32" t="n">
        <v>63075</v>
      </c>
      <c r="I15" s="32" t="n">
        <v>3713</v>
      </c>
      <c r="J15" s="32" t="n">
        <v>4559</v>
      </c>
      <c r="K15" s="3" t="n">
        <v>38824</v>
      </c>
    </row>
    <row r="16">
      <c r="A16" s="18" t="n">
        <v>2013</v>
      </c>
      <c r="B16" s="3" t="n">
        <v>841669</v>
      </c>
      <c r="C16" s="32" t="n">
        <v>681413</v>
      </c>
      <c r="D16" s="32" t="n">
        <v>4609</v>
      </c>
      <c r="E16" s="32" t="n">
        <v>84652</v>
      </c>
      <c r="F16" s="32" t="n">
        <f>27315+136+38117</f>
        <v>65568</v>
      </c>
      <c r="G16" s="32" t="n">
        <v>3661</v>
      </c>
      <c r="H16" s="32" t="n">
        <v>63686</v>
      </c>
      <c r="I16" s="32" t="n">
        <v>3757</v>
      </c>
      <c r="J16" s="32" t="n">
        <v>4500</v>
      </c>
      <c r="K16" s="3" t="n">
        <v>38939</v>
      </c>
    </row>
    <row r="17">
      <c r="A17" s="18" t="n">
        <v>2014</v>
      </c>
      <c r="B17" s="3" t="n">
        <f>+C17+E17+G17+H17+I17+J17</f>
        <v>844911</v>
      </c>
      <c r="C17" s="32" t="n">
        <v>683258</v>
      </c>
      <c r="D17" s="32" t="n">
        <v>4643</v>
      </c>
      <c r="E17" s="32" t="n">
        <v>85529</v>
      </c>
      <c r="F17" s="32" t="n">
        <v>68458</v>
      </c>
      <c r="G17" s="32" t="n">
        <v>3650</v>
      </c>
      <c r="H17" s="32" t="n">
        <v>64087</v>
      </c>
      <c r="I17" s="2" t="n">
        <v>3729</v>
      </c>
      <c r="J17" s="2" t="n">
        <v>4658</v>
      </c>
      <c r="K17" s="3" t="n">
        <v>39199</v>
      </c>
    </row>
    <row r="18">
      <c r="A18" s="18" t="n">
        <v>2015</v>
      </c>
      <c r="B18" s="3" t="n">
        <f>+C18+E18+G18+H18+I18+J18</f>
        <v>848493</v>
      </c>
      <c r="C18" s="32" t="n">
        <v>685570</v>
      </c>
      <c r="D18" s="32" t="n">
        <v>4506</v>
      </c>
      <c r="E18" s="32" t="n">
        <v>86339</v>
      </c>
      <c r="F18" s="32" t="n">
        <v>70130</v>
      </c>
      <c r="G18" s="32" t="n">
        <v>3644</v>
      </c>
      <c r="H18" s="32" t="n">
        <v>64516</v>
      </c>
      <c r="I18" s="2" t="n">
        <v>3756</v>
      </c>
      <c r="J18" s="2" t="n">
        <v>4668</v>
      </c>
      <c r="K18" s="3" t="n">
        <v>39455</v>
      </c>
    </row>
    <row r="19">
      <c r="A19" s="18" t="n">
        <v>2016</v>
      </c>
      <c r="B19" s="3" t="n">
        <v>858248</v>
      </c>
      <c r="C19" s="32" t="n">
        <v>692847</v>
      </c>
      <c r="D19" s="32" t="n">
        <v>4190</v>
      </c>
      <c r="E19" s="32" t="n">
        <v>88001</v>
      </c>
      <c r="F19" s="32" t="n">
        <v>72322</v>
      </c>
      <c r="G19" s="32" t="n">
        <v>3735</v>
      </c>
      <c r="H19" s="32" t="n">
        <v>64984</v>
      </c>
      <c r="I19" s="2" t="n">
        <v>3794</v>
      </c>
      <c r="J19" s="2" t="n">
        <v>4887</v>
      </c>
      <c r="K19" s="3" t="n">
        <v>39769</v>
      </c>
    </row>
    <row r="20">
      <c r="A20" s="18" t="n">
        <v>2017</v>
      </c>
      <c r="B20" s="3" t="n">
        <v>870133</v>
      </c>
      <c r="C20" s="32" t="n">
        <v>701657</v>
      </c>
      <c r="D20" s="32" t="n">
        <v>4276</v>
      </c>
      <c r="E20" s="32" t="n">
        <v>89259</v>
      </c>
      <c r="F20" s="32" t="n">
        <v>72666</v>
      </c>
      <c r="G20" s="32" t="n">
        <v>3804</v>
      </c>
      <c r="H20" s="32" t="n">
        <v>66426</v>
      </c>
      <c r="I20" s="2" t="n">
        <v>3961</v>
      </c>
      <c r="J20" s="2" t="n">
        <v>5026</v>
      </c>
      <c r="K20" s="3" t="n">
        <v>40246</v>
      </c>
    </row>
    <row r="21">
      <c r="A21" s="18" t="n">
        <v>2018</v>
      </c>
      <c r="B21" s="3" t="n">
        <v>881596</v>
      </c>
      <c r="C21" s="32" t="n">
        <v>709288</v>
      </c>
      <c r="D21" s="32" t="n">
        <v>4419</v>
      </c>
      <c r="E21" s="32" t="n">
        <v>90421</v>
      </c>
      <c r="F21" s="32" t="n">
        <v>75295</v>
      </c>
      <c r="G21" s="32" t="n">
        <v>3863</v>
      </c>
      <c r="H21" s="32" t="n">
        <v>68729</v>
      </c>
      <c r="I21" s="2" t="n">
        <v>4009</v>
      </c>
      <c r="J21" s="2" t="n">
        <v>5286</v>
      </c>
      <c r="K21" s="3" t="n">
        <v>40379</v>
      </c>
      <c r="M21" s="14"/>
    </row>
    <row r="22">
      <c r="A22" s="18" t="n">
        <v>2019</v>
      </c>
      <c r="B22" s="3" t="n">
        <v>890959</v>
      </c>
      <c r="C22" s="32" t="n">
        <v>714960</v>
      </c>
      <c r="D22" s="32" t="n">
        <v>4521</v>
      </c>
      <c r="E22" s="32" t="n">
        <f>75247+1167+14049+731+129</f>
        <v>91323</v>
      </c>
      <c r="F22" s="32" t="n">
        <v>75247</v>
      </c>
      <c r="G22" s="32" t="n">
        <v>3909</v>
      </c>
      <c r="H22" s="32" t="n">
        <v>71236</v>
      </c>
      <c r="I22" s="2" t="n">
        <f>892+248+2948</f>
        <v>4088</v>
      </c>
      <c r="J22" s="2" t="n">
        <v>5443</v>
      </c>
      <c r="K22" s="3" t="n">
        <f>36400+4350</f>
        <v>40750</v>
      </c>
      <c r="M22" s="14"/>
    </row>
    <row r="23">
      <c r="A23" s="18" t="n">
        <v>2020</v>
      </c>
      <c r="B23" s="3" t="n">
        <v>899709</v>
      </c>
      <c r="C23" s="32" t="n">
        <v>718819</v>
      </c>
      <c r="D23" s="32" t="n">
        <v>4140</v>
      </c>
      <c r="E23" s="32" t="n">
        <v>93341</v>
      </c>
      <c r="F23" s="32" t="n">
        <v>77348</v>
      </c>
      <c r="G23" s="32" t="n">
        <v>3999</v>
      </c>
      <c r="H23" s="32" t="n">
        <v>73553</v>
      </c>
      <c r="I23" s="2" t="n">
        <v>4172</v>
      </c>
      <c r="J23" s="2" t="n">
        <v>5825</v>
      </c>
      <c r="K23" s="3" t="n">
        <v>41133</v>
      </c>
      <c r="M23" s="14"/>
    </row>
    <row r="24">
      <c r="A24" s="18" t="n">
        <v>2021</v>
      </c>
      <c r="B24" s="3" t="n">
        <v>913263</v>
      </c>
      <c r="C24" s="32" t="n">
        <v>725100</v>
      </c>
      <c r="D24" s="32" t="n">
        <v>5565</v>
      </c>
      <c r="E24" s="32" t="n">
        <v>95494</v>
      </c>
      <c r="F24" s="32" t="n">
        <v>79046</v>
      </c>
      <c r="G24" s="32" t="n">
        <v>4091</v>
      </c>
      <c r="H24" s="32" t="n">
        <v>78161</v>
      </c>
      <c r="I24" s="2" t="n">
        <v>4203</v>
      </c>
      <c r="J24" s="2" t="n">
        <v>6214</v>
      </c>
      <c r="K24" s="3" t="n">
        <v>41542</v>
      </c>
      <c r="L24" s="14"/>
      <c r="M24" s="14"/>
    </row>
    <row r="25">
      <c r="A25" s="18" t="n">
        <v>2022</v>
      </c>
      <c r="B25" s="3" t="n">
        <v>916398</v>
      </c>
      <c r="C25" s="32" t="n">
        <v>726125</v>
      </c>
      <c r="D25" s="32" t="n">
        <v>6221</v>
      </c>
      <c r="E25" s="32" t="n">
        <v>97369</v>
      </c>
      <c r="F25" s="32" t="n">
        <v>83076</v>
      </c>
      <c r="G25" s="32" t="n">
        <v>4232</v>
      </c>
      <c r="H25" s="32" t="n">
        <v>77759</v>
      </c>
      <c r="I25" s="2" t="n">
        <v>4275</v>
      </c>
      <c r="J25" s="2" t="n">
        <v>6638</v>
      </c>
      <c r="K25" s="3" t="n">
        <v>41728</v>
      </c>
      <c r="L25" s="14"/>
      <c r="M25" s="14"/>
    </row>
    <row r="26">
      <c r="A26" s="18" t="n">
        <v>2023</v>
      </c>
      <c r="B26" s="3" t="n">
        <v>924460</v>
      </c>
      <c r="C26" s="32" t="n">
        <v>730947</v>
      </c>
      <c r="D26" s="32" t="n">
        <v>7284</v>
      </c>
      <c r="E26" s="32" t="n">
        <v>98722</v>
      </c>
      <c r="F26" s="32" t="n">
        <v>83715</v>
      </c>
      <c r="G26" s="32" t="n">
        <v>4250</v>
      </c>
      <c r="H26" s="32" t="n">
        <v>79340</v>
      </c>
      <c r="I26" s="2" t="n">
        <v>4298</v>
      </c>
      <c r="J26" s="2" t="n">
        <v>6903</v>
      </c>
      <c r="K26" s="3" t="n">
        <v>41654</v>
      </c>
      <c r="L26" s="14"/>
      <c r="M26" s="14"/>
    </row>
    <row r="27">
      <c r="A27" s="18" t="n">
        <v>2024</v>
      </c>
      <c r="B27" s="3" t="n">
        <v>932352</v>
      </c>
      <c r="C27" s="32" t="n">
        <v>735829</v>
      </c>
      <c r="D27" s="32" t="n">
        <v>8682</v>
      </c>
      <c r="E27" s="32" t="n">
        <v>100766</v>
      </c>
      <c r="F27" s="32" t="n">
        <v>86329</v>
      </c>
      <c r="G27" s="32" t="n">
        <v>4242</v>
      </c>
      <c r="H27" s="32" t="n">
        <v>79984</v>
      </c>
      <c r="I27" s="2" t="n">
        <v>4437</v>
      </c>
      <c r="J27" s="2" t="n">
        <v>7094</v>
      </c>
      <c r="K27" s="3" t="n">
        <v>41634</v>
      </c>
      <c r="L27" s="14"/>
      <c r="M27" s="14"/>
    </row>
    <row r="28">
      <c r="A28" s="16" t="s">
        <v>22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M28" s="14"/>
    </row>
    <row r="29" ht="64.5" customHeight="1">
      <c r="A29" s="15" t="s">
        <v>16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</row>
    <row r="30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</row>
  </sheetData>
  <mergeCells count="16">
    <mergeCell ref="A30:K30"/>
    <mergeCell ref="A1:E1"/>
    <mergeCell ref="A2:I2"/>
    <mergeCell ref="J2:K2"/>
    <mergeCell ref="A3:A5"/>
    <mergeCell ref="B3:J3"/>
    <mergeCell ref="K3:K5"/>
    <mergeCell ref="B4:B5"/>
    <mergeCell ref="C4:D4"/>
    <mergeCell ref="E4:F4"/>
    <mergeCell ref="G4:G5"/>
    <mergeCell ref="H4:H5"/>
    <mergeCell ref="I4:I5"/>
    <mergeCell ref="J4:J5"/>
    <mergeCell ref="A28:K28"/>
    <mergeCell ref="A29:K29"/>
  </mergeCells>
  <pageMargins left="0.7" right="0.7" top="0.78740157499999996" bottom="0.78740157499999996" header="0.3" footer="0.3"/>
  <pageSetup paperSize="9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2012-08-07T12:15:35Z</dcterms:created>
  <dcterms:modified xsi:type="dcterms:W3CDTF">2025-11-19T16:08:26Z</dcterms:modified>
</cp:coreProperties>
</file>