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90" yWindow="75" windowWidth="25065" windowHeight="6030" firstSheet="0" activeTab="0"/>
  </bookViews>
  <sheets>
    <sheet name="aktuell" sheetId="4" state="visible" r:id="rId1"/>
  </sheets>
  <calcPr calcId="162913"/>
</workbook>
</file>

<file path=xl/sharedStrings.xml><?xml version="1.0" encoding="utf-8"?>
<sst xmlns="http://schemas.openxmlformats.org/spreadsheetml/2006/main" count="59" uniqueCount="59">
  <si>
    <t>Kabel</t>
    <phoneticPr fontId="0" type="noConversion"/>
  </si>
  <si>
    <t>Freileitung</t>
    <phoneticPr fontId="0" type="noConversion"/>
  </si>
  <si>
    <t>Fernwärmeerzeugung aus Biomasse</t>
  </si>
  <si>
    <t>aus Windkraft</t>
  </si>
  <si>
    <t>aus Wasserkraft</t>
  </si>
  <si>
    <t>aus Biomasse</t>
  </si>
  <si>
    <t xml:space="preserve">Stromerzeugung </t>
  </si>
  <si>
    <t>Erzeugung in Kraftwerken, an denen Wienstrom beteiligt ist in MWh</t>
  </si>
  <si>
    <t>Fernwärmeerzeugung aus Kraft-Wärme-Kopplung</t>
  </si>
  <si>
    <t>aus Windkraft und Photovoltaik</t>
  </si>
  <si>
    <t>aus Wasserkraft (inklusive Wasserkraft-Bezugsrechte)</t>
    <phoneticPr fontId="0" type="noConversion"/>
  </si>
  <si>
    <t>aus Wärmekraft</t>
  </si>
  <si>
    <t>Berichtsjahr</t>
  </si>
  <si>
    <t xml:space="preserve"> </t>
    <phoneticPr fontId="0" type="noConversion"/>
  </si>
  <si>
    <t>Strom- und Fernwärmeerzeugung der Wien Energie seit 2006</t>
  </si>
  <si>
    <t>F0017</t>
  </si>
  <si>
    <r>
      <t>Strom- und Fernwärmeerzeugung</t>
    </r>
    <r>
      <rPr>
        <sz val="9"/>
        <color rgb="FFFF0000"/>
        <rFont val="Arial"/>
        <family val="2"/>
      </rPr>
      <t>,</t>
    </r>
    <r>
      <rPr>
        <sz val="9"/>
        <rFont val="Arial"/>
        <family val="2"/>
      </rPr>
      <t xml:space="preserve"> 
Strombedarf; Leitungslänge</t>
    </r>
  </si>
  <si>
    <t>Erzeugung in eigenen Anlagen von Wien Energie Wienstrom in MWh</t>
  </si>
  <si>
    <t>Quelle: Wien Energie Wienstrom GmbH und Wiener Netze GmbH (Strombedarf und Leitungslängen).</t>
  </si>
  <si>
    <t>Strombedarf im Versorgungsgebiet * in MWh</t>
  </si>
  <si>
    <r>
      <t xml:space="preserve">Leitungslängen </t>
    </r>
    <r>
      <rPr>
        <sz val="9"/>
        <rFont val="Arial"/>
        <family val="2"/>
      </rPr>
      <t>**</t>
    </r>
    <r>
      <rPr>
        <b/>
        <sz val="9"/>
        <rFont val="Arial"/>
        <family val="2"/>
      </rPr>
      <t xml:space="preserve"> in km</t>
    </r>
  </si>
  <si>
    <t>* Die Daten beziehen sich auf das gesamte Versorgungsgebiet der Wiener Netze GmbH, d.h. über die Wiener Stadtgrenze hinaus; Werte inklusive Netzverluste.</t>
  </si>
  <si>
    <t>** Spannungsebenen 230/400V bis 400kV; Angaben beziehen sich auf das gesamte Versorgungsgebiet der Wiener Netze GmbH.</t>
  </si>
  <si>
    <t>Strom- und Fernwärmeerzeugung der Wien Energie seit 2012</t>
  </si>
  <si>
    <t>Strom- und Fernwärmeerzeugung, 
Strombedarf; Leitungslänge</t>
  </si>
  <si>
    <t>aus Wärmekraft (inklusive Wärmekraft-Bezugsrechte)</t>
  </si>
  <si>
    <t>aus Wasserkraft (inklusive Wasserkraft-Bezugsrechte)</t>
  </si>
  <si>
    <t>Fernwärmeerzeugung</t>
  </si>
  <si>
    <t>aus Kraft-Wärme-Kopplung</t>
  </si>
  <si>
    <t>aus Müllverbrennung</t>
  </si>
  <si>
    <t>aus Heizwerken und Heizzentralen</t>
  </si>
  <si>
    <t>Freileitung</t>
    <phoneticPr fontId="0" type="noConversion"/>
  </si>
  <si>
    <t>Quelle: Wien Energie GmbH und Wiener Netze GmbH (Strombedarf und Leitungslängen).</t>
  </si>
  <si>
    <t xml:space="preserve">* Die Daten beziehen sich auf das gesamte Versorgungsgebiet der Wiener Netze GmbH, d.h. über die Wiener Stadtgrenze hinaus; Werte inklusive Netzverluste.
** Spannungsebenen 230/400V bis 400kV; Angaben beziehen sich auf das gesamte Versorgungsgebiet der Wiener Netze GmbH.
</t>
  </si>
  <si>
    <t>Strom- und Fernwärmeerzeugung der Wien Energie seit 2015 (1)</t>
  </si>
  <si>
    <t>Summe Stromerzeugung</t>
  </si>
  <si>
    <t>Kalorische Erzeugung</t>
  </si>
  <si>
    <t>Biomasse</t>
  </si>
  <si>
    <t>Wasserkraft</t>
  </si>
  <si>
    <t>Windkraft</t>
  </si>
  <si>
    <t>Photovoltaik</t>
  </si>
  <si>
    <t>Summe Wärmeerzeugung</t>
  </si>
  <si>
    <t>KWK Wien Energie</t>
  </si>
  <si>
    <t>Müll- und Sondermüllverbrennung (eigene)</t>
  </si>
  <si>
    <t>Spitzenkessel</t>
  </si>
  <si>
    <t>Erd- und Umgebungsenergie</t>
  </si>
  <si>
    <t>–</t>
  </si>
  <si>
    <t>Heizzentralen</t>
  </si>
  <si>
    <t>Biomassekraftwerk</t>
  </si>
  <si>
    <t>aus Strom und Abwärme</t>
  </si>
  <si>
    <t>-</t>
  </si>
  <si>
    <t xml:space="preserve"> </t>
  </si>
  <si>
    <t>Erzeugung der Wien Energie GmbH inkl. anteiliger Beteiligungsmengen in MWh</t>
  </si>
  <si>
    <t>Absatz Wärme inkl. Wärmebezug und exkl. Netzverluste</t>
  </si>
  <si>
    <t>Strombedarf im Versorgungsgebiet (2) in MWh</t>
  </si>
  <si>
    <t>Leitungslängen (3) in km</t>
  </si>
  <si>
    <t>(1) Aufgrund einer veränderten Darstellung der Daten bei der Wien Energie GmbH und der Wiener Netze GmbH sind die Zahlen der Strom- und Fernwärmeerzeugung 2019 nicht mit den Tabellen aus den Vorjahren vergleichbar.
(2) Die Daten beziehen sich auf das gesamte Versorgungsgebiet der Wiener Netze GmbH, d.h. über die Wiener Stadtgrenze hinaus; Werte inklusive Netzverluste.
(3) Spannungsebenen 230/400V bis 400kV; Angaben beziehen sich auf das gesamte Versorgungsgebiet der Wiener Netze GmbH.</t>
  </si>
  <si>
    <t>Erzeugung in eigenen Anlagen von Wien Energie in MWh</t>
  </si>
  <si>
    <t>Erzeugung in Kraftwerken, an denen Wien Energie beteiligt ist in 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</si>
</sst>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"/>
  </numFmts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bottom style="thin">
        <color auto="1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auto="1"/>
      </top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auto="1"/>
      </right>
      <bottom style="thin">
        <color auto="1"/>
      </bottom>
    </border>
  </borders>
  <cellStyleXfs count="1">
    <xf numFmtId="0" fontId="0" fillId="0" borderId="0"/>
  </cellStyleXfs>
  <cellXfs count="25">
    <xf numFmtId="0" fontId="0" fillId="0" borderId="0" xfId="0"/>
    <xf numFmtId="3" fontId="1" fillId="0" borderId="1" xfId="0" applyFont="1" applyNumberFormat="1" applyBorder="1" applyAlignment="1">
      <alignment horizontal="right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left"/>
    </xf>
    <xf numFmtId="3" fontId="1" fillId="0" borderId="0" xfId="0" applyFont="1" applyNumberFormat="1"/>
    <xf numFmtId="0" fontId="2" fillId="0" borderId="0" xfId="0" applyFont="1" applyAlignment="1">
      <alignment wrapText="1"/>
    </xf>
    <xf numFmtId="0" fontId="2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2"/>
    </xf>
    <xf numFmtId="0" fontId="1" fillId="0" borderId="0" xfId="0" applyFont="1" applyAlignment="1">
      <alignment horizontal="left" vertical="center" indent="2" wrapText="1"/>
    </xf>
    <xf numFmtId="165" fontId="1" fillId="0" borderId="0" xfId="0" applyFont="1" applyNumberFormat="1" applyAlignment="1">
      <alignment horizontal="right"/>
    </xf>
    <xf numFmtId="0" fontId="1" fillId="0" borderId="0" xfId="0" applyFont="1" applyAlignment="1">
      <alignment horizontal="left" vertical="center" indent="1"/>
    </xf>
    <xf numFmtId="0" fontId="2" fillId="0" borderId="0" xfId="0" applyFont="1"/>
    <xf numFmtId="3" fontId="1" fillId="0" borderId="0" xfId="0" applyFont="1" applyNumberFormat="1" applyAlignment="1">
      <alignment horizontal="right"/>
    </xf>
    <xf numFmtId="3" fontId="2" fillId="0" borderId="0" xfId="0" applyFont="1" applyNumberFormat="1" applyAlignment="1">
      <alignment horizontal="right"/>
    </xf>
    <xf numFmtId="3" fontId="2" fillId="0" borderId="0" xfId="0" applyFont="1" applyNumberFormat="1"/>
    <xf numFmtId="0" fontId="1" fillId="0" borderId="1" xfId="0" applyFont="1" applyBorder="1" applyAlignment="1">
      <alignment horizontal="left" vertical="center" indent="1"/>
    </xf>
    <xf numFmtId="1" fontId="2" fillId="0" borderId="2" xfId="0" applyFont="1" applyNumberFormat="1" applyBorder="1" applyAlignment="1">
      <alignment horizontal="center" vertical="center"/>
    </xf>
    <xf numFmtId="0" fontId="1" fillId="0" borderId="3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42.28515625" hidden="0" customWidth="1"/>
    <col min="2" max="2" width="12.42578125" hidden="0" customWidth="1"/>
    <col min="10" max="10" width="12.28515625" hidden="0" customWidth="1"/>
  </cols>
  <sheetData>
    <row r="1" ht="12.75" customHeight="1">
      <c r="A1" s="3" t="s">
        <v>15</v>
      </c>
    </row>
    <row r="2" ht="12.75" customHeight="1">
      <c r="A2" s="21" t="s">
        <v>34</v>
      </c>
      <c r="B2" s="21"/>
      <c r="C2" s="21"/>
      <c r="D2" s="21"/>
      <c r="E2" s="21"/>
      <c r="F2" s="21"/>
      <c r="G2" s="2"/>
      <c r="H2" s="2"/>
      <c r="J2" s="22" t="s">
        <v>51</v>
      </c>
      <c r="K2" s="22"/>
    </row>
    <row r="3" ht="12.75" customHeight="1">
      <c r="A3" s="23" t="s">
        <v>24</v>
      </c>
      <c r="B3" s="19" t="s">
        <v>12</v>
      </c>
      <c r="C3" s="20"/>
      <c r="D3" s="20"/>
      <c r="E3" s="20"/>
      <c r="F3" s="20"/>
      <c r="G3" s="20"/>
      <c r="H3" s="20"/>
      <c r="I3" s="20"/>
      <c r="J3" s="20"/>
    </row>
    <row r="4" ht="12.75" customHeight="1">
      <c r="A4" s="24"/>
      <c r="B4" s="16" t="n">
        <v>2015</v>
      </c>
      <c r="C4" s="16" t="n">
        <v>2016</v>
      </c>
      <c r="D4" s="16" t="n">
        <v>2017</v>
      </c>
      <c r="E4" s="16" t="n">
        <v>2018</v>
      </c>
      <c r="F4" s="16" t="n">
        <v>2019</v>
      </c>
      <c r="G4" s="16" t="n">
        <v>2020</v>
      </c>
      <c r="H4" s="16" t="n">
        <v>2021</v>
      </c>
      <c r="I4" s="16" t="n">
        <v>2022</v>
      </c>
      <c r="J4" s="16" t="n">
        <v>2023</v>
      </c>
      <c r="K4" s="16" t="n">
        <v>2024</v>
      </c>
    </row>
    <row r="5" ht="23.1" customHeight="1">
      <c r="A5" s="5" t="s">
        <v>52</v>
      </c>
      <c r="B5" s="14" t="n">
        <f>B6+B12</f>
        <v>9957322.1192642525</v>
      </c>
      <c r="C5" s="14" t="n">
        <f t="shared" ref="C5" si="0">C6+C12</f>
        <v>11268124.865506917</v>
      </c>
      <c r="D5" s="14" t="n">
        <v>11449723.457162682</v>
      </c>
      <c r="E5" s="14" t="n">
        <v>11372178.567246594</v>
      </c>
      <c r="F5" s="14" t="n">
        <v>12673299.279725492</v>
      </c>
      <c r="G5" s="14" t="n">
        <v>12244237.387423752</v>
      </c>
      <c r="H5" s="14" t="n">
        <v>12116909.322549451</v>
      </c>
      <c r="I5" s="14" t="n">
        <v>11886258.111282809</v>
      </c>
      <c r="J5" s="14" t="n">
        <f t="shared" ref="J5" si="1">J6+J12</f>
        <v>10187024.842481434</v>
      </c>
      <c r="K5" s="14" t="n">
        <f>K6+K12</f>
        <v>9595975.1671751402</v>
      </c>
      <c r="L5" s="4"/>
    </row>
    <row r="6" ht="12.75" customHeight="1">
      <c r="A6" s="6" t="s">
        <v>35</v>
      </c>
      <c r="B6" s="13" t="n">
        <f>SUM(B7:B11)</f>
        <v>5052435.3325975863</v>
      </c>
      <c r="C6" s="13" t="n">
        <f t="shared" ref="C6" si="2">SUM(C7:C11)</f>
        <v>5934837.5191735839</v>
      </c>
      <c r="D6" s="13" t="n">
        <v>6025846.6238293489</v>
      </c>
      <c r="E6" s="13" t="n">
        <v>6053058.8961899737</v>
      </c>
      <c r="F6" s="13" t="n">
        <v>7398048.6583921593</v>
      </c>
      <c r="G6" s="13" t="n">
        <v>6850224.739485085</v>
      </c>
      <c r="H6" s="13" t="n">
        <v>6280832.0035867468</v>
      </c>
      <c r="I6" s="13" t="n">
        <v>6628183.8003003383</v>
      </c>
      <c r="J6" s="13" t="n">
        <f t="shared" ref="J6" si="3">SUM(J7:J11)</f>
        <v>5475490.9844592791</v>
      </c>
      <c r="K6" s="13" t="n">
        <f>SUM(K7:K11)</f>
        <v>4969321.0409286097</v>
      </c>
      <c r="L6" s="4"/>
    </row>
    <row r="7" ht="12.75" customHeight="1">
      <c r="A7" s="7" t="s">
        <v>36</v>
      </c>
      <c r="B7" s="12" t="n">
        <v>4080301.7467462486</v>
      </c>
      <c r="C7" s="12" t="n">
        <v>4808683.5161002511</v>
      </c>
      <c r="D7" s="4" t="n">
        <v>4829405.01</v>
      </c>
      <c r="E7" s="4" t="n">
        <v>4957432.9010000015</v>
      </c>
      <c r="F7" s="4" t="n">
        <v>6213555.5739453249</v>
      </c>
      <c r="G7" s="4" t="n">
        <v>5623093.8283462506</v>
      </c>
      <c r="H7" s="4" t="n">
        <v>5020448.6335449982</v>
      </c>
      <c r="I7" s="4" t="n">
        <v>5347042.9575799983</v>
      </c>
      <c r="J7" s="4" t="n">
        <v>4049854.2276789998</v>
      </c>
      <c r="K7" s="4" t="n">
        <v>3391982.0322380033</v>
      </c>
      <c r="L7" s="4"/>
    </row>
    <row r="8" ht="12.75" customHeight="1">
      <c r="A8" s="8" t="s">
        <v>37</v>
      </c>
      <c r="B8" s="12" t="n">
        <v>103118.43133333357</v>
      </c>
      <c r="C8" s="12" t="n">
        <v>101313.57377733357</v>
      </c>
      <c r="D8" s="4" t="n">
        <v>107722.89733333352</v>
      </c>
      <c r="E8" s="4" t="n">
        <v>97087.261333333649</v>
      </c>
      <c r="F8" s="4" t="n">
        <v>67833.289333333931</v>
      </c>
      <c r="G8" s="4" t="n">
        <v>84520.62666666694</v>
      </c>
      <c r="H8" s="4" t="n">
        <v>80099.831743166767</v>
      </c>
      <c r="I8" s="4" t="n">
        <v>93710.158666666714</v>
      </c>
      <c r="J8" s="4" t="n">
        <v>85870.473333333299</v>
      </c>
      <c r="K8" s="4" t="n">
        <v>81104.613333333487</v>
      </c>
      <c r="L8" s="4"/>
    </row>
    <row r="9" ht="12.75" customHeight="1">
      <c r="A9" s="8" t="s">
        <v>38</v>
      </c>
      <c r="B9" s="12" t="n">
        <v>668140.428240004</v>
      </c>
      <c r="C9" s="12" t="n">
        <v>761350.45799999998</v>
      </c>
      <c r="D9" s="4" t="n">
        <v>747286.86125001591</v>
      </c>
      <c r="E9" s="4" t="n">
        <v>701500.31346655881</v>
      </c>
      <c r="F9" s="4" t="n">
        <v>766764.92777499999</v>
      </c>
      <c r="G9" s="4" t="n">
        <v>816369.41625899996</v>
      </c>
      <c r="H9" s="4" t="n">
        <v>776295.93687123444</v>
      </c>
      <c r="I9" s="4" t="n">
        <v>734511.4937713634</v>
      </c>
      <c r="J9" s="4" t="n">
        <v>834350.52472267998</v>
      </c>
      <c r="K9" s="4" t="n">
        <v>902402.39742945624</v>
      </c>
      <c r="L9" s="4"/>
    </row>
    <row r="10" ht="12.75" customHeight="1">
      <c r="A10" s="8" t="s">
        <v>39</v>
      </c>
      <c r="B10" s="12" t="n">
        <v>190008.24366800001</v>
      </c>
      <c r="C10" s="12" t="n">
        <v>251403.926576</v>
      </c>
      <c r="D10" s="4" t="n">
        <v>328074.53724599996</v>
      </c>
      <c r="E10" s="4" t="n">
        <v>282814.42039007996</v>
      </c>
      <c r="F10" s="4" t="n">
        <v>332353.61733850004</v>
      </c>
      <c r="G10" s="4" t="n">
        <v>295125.27614249999</v>
      </c>
      <c r="H10" s="4" t="n">
        <v>326488.42312503804</v>
      </c>
      <c r="I10" s="4" t="n">
        <v>360700.58273446374</v>
      </c>
      <c r="J10" s="4" t="n">
        <v>398240.22335999401</v>
      </c>
      <c r="K10" s="4" t="n">
        <v>433567.9075923725</v>
      </c>
      <c r="L10" s="4"/>
    </row>
    <row r="11" ht="12.75" customHeight="1">
      <c r="A11" s="7" t="s">
        <v>40</v>
      </c>
      <c r="B11" s="12" t="n">
        <v>10866.482610000001</v>
      </c>
      <c r="C11" s="12" t="n">
        <v>12086.044719999998</v>
      </c>
      <c r="D11" s="4" t="n">
        <v>13357.318000000001</v>
      </c>
      <c r="E11" s="4" t="n">
        <v>14224</v>
      </c>
      <c r="F11" s="4" t="n">
        <v>17541.25</v>
      </c>
      <c r="G11" s="4" t="n">
        <v>31115.59207066747</v>
      </c>
      <c r="H11" s="4" t="n">
        <v>77499.178302309054</v>
      </c>
      <c r="I11" s="4" t="n">
        <v>92218.607547847045</v>
      </c>
      <c r="J11" s="4" t="n">
        <v>107175.535364273</v>
      </c>
      <c r="K11" s="4" t="n">
        <v>160264.09033544356</v>
      </c>
      <c r="L11" s="4"/>
    </row>
    <row r="12" ht="12.75" customHeight="1">
      <c r="A12" s="6" t="s">
        <v>41</v>
      </c>
      <c r="B12" s="13" t="n">
        <f>SUM(B13:B18)</f>
        <v>4904886.7866666671</v>
      </c>
      <c r="C12" s="13" t="n">
        <f t="shared" ref="C12" si="4">SUM(C13:C18)</f>
        <v>5333287.3463333333</v>
      </c>
      <c r="D12" s="13" t="n">
        <v>5423876.833333333</v>
      </c>
      <c r="E12" s="13" t="n">
        <v>5319119.6710566208</v>
      </c>
      <c r="F12" s="13" t="n">
        <v>5275250.6213333337</v>
      </c>
      <c r="G12" s="13" t="n">
        <v>5394012.6479386669</v>
      </c>
      <c r="H12" s="13" t="n">
        <v>5836077.3189627044</v>
      </c>
      <c r="I12" s="13" t="n">
        <v>5258074.3109824704</v>
      </c>
      <c r="J12" s="13" t="n">
        <f>SUM(J13:J18)</f>
        <v>4711533.8580221562</v>
      </c>
      <c r="K12" s="13" t="n">
        <f>SUM(K13:K18)</f>
        <v>4626654.1262465296</v>
      </c>
      <c r="L12" s="4"/>
    </row>
    <row r="13" ht="12.75" customHeight="1">
      <c r="A13" s="7" t="s">
        <v>42</v>
      </c>
      <c r="B13" s="12" t="n">
        <v>2972621.0530000003</v>
      </c>
      <c r="C13" s="12" t="n">
        <v>3432150.0129999998</v>
      </c>
      <c r="D13" s="4" t="n">
        <v>3308819.5</v>
      </c>
      <c r="E13" s="4" t="n">
        <v>3302020.1690000002</v>
      </c>
      <c r="F13" s="4" t="n">
        <v>3329177.7289999998</v>
      </c>
      <c r="G13" s="4" t="n">
        <v>3474741.7500000005</v>
      </c>
      <c r="H13" s="4" t="n">
        <v>3626809.5569838998</v>
      </c>
      <c r="I13" s="4" t="n">
        <v>3107569.7027897998</v>
      </c>
      <c r="J13" s="4" t="n">
        <v>2569614.5285823001</v>
      </c>
      <c r="K13" s="4" t="n">
        <v>2530512.4970302498</v>
      </c>
      <c r="L13" s="4"/>
    </row>
    <row r="14" ht="12.75" customHeight="1">
      <c r="A14" s="7" t="s">
        <v>43</v>
      </c>
      <c r="B14" s="12" t="n">
        <v>1160204</v>
      </c>
      <c r="C14" s="12" t="n">
        <v>1296562</v>
      </c>
      <c r="D14" s="4" t="n">
        <v>1312066.9999999998</v>
      </c>
      <c r="E14" s="4" t="n">
        <v>1336214.0000000002</v>
      </c>
      <c r="F14" s="4" t="n">
        <v>1374556</v>
      </c>
      <c r="G14" s="4" t="n">
        <v>1374330</v>
      </c>
      <c r="H14" s="4" t="n">
        <v>1388512.9704504078</v>
      </c>
      <c r="I14" s="4" t="n">
        <v>1286471.4831848361</v>
      </c>
      <c r="J14" s="4" t="n">
        <v>1199981.19619356</v>
      </c>
      <c r="K14" s="4" t="n">
        <v>1238578.9929141051</v>
      </c>
      <c r="L14" s="4"/>
    </row>
    <row r="15" ht="12.75" customHeight="1">
      <c r="A15" s="7" t="s">
        <v>44</v>
      </c>
      <c r="B15" s="12" t="n">
        <v>423344.00000000006</v>
      </c>
      <c r="C15" s="12" t="n">
        <v>266660.99999999994</v>
      </c>
      <c r="D15" s="4" t="n">
        <v>460314.00000000006</v>
      </c>
      <c r="E15" s="4" t="n">
        <v>362234.99999999994</v>
      </c>
      <c r="F15" s="4" t="n">
        <v>189137.86900000004</v>
      </c>
      <c r="G15" s="4" t="n">
        <v>106223</v>
      </c>
      <c r="H15" s="4" t="n">
        <v>275522.22499039024</v>
      </c>
      <c r="I15" s="4" t="n">
        <v>436151.60042301408</v>
      </c>
      <c r="J15" s="4" t="n">
        <v>522262.60244404897</v>
      </c>
      <c r="K15" s="4" t="n">
        <v>426406.6789134487</v>
      </c>
      <c r="L15" s="4"/>
    </row>
    <row r="16" ht="12.75" customHeight="1">
      <c r="A16" s="7" t="s">
        <v>45</v>
      </c>
      <c r="B16" s="9" t="s">
        <v>46</v>
      </c>
      <c r="C16" s="9" t="s">
        <v>46</v>
      </c>
      <c r="D16" s="12" t="s">
        <v>46</v>
      </c>
      <c r="E16" s="4" t="n">
        <v>5355.5020566204003</v>
      </c>
      <c r="F16" s="4" t="n">
        <v>97690.690000000017</v>
      </c>
      <c r="G16" s="4" t="n">
        <v>110927.04000000001</v>
      </c>
      <c r="H16" s="4" t="n">
        <v>191868.19416289995</v>
      </c>
      <c r="I16" s="4" t="n">
        <v>95768.356879900006</v>
      </c>
      <c r="J16" s="4" t="n">
        <v>95976.381528700003</v>
      </c>
      <c r="K16" s="4" t="n">
        <v>104009.77797900001</v>
      </c>
      <c r="L16" s="4"/>
    </row>
    <row r="17" ht="12.75" customHeight="1">
      <c r="A17" s="7" t="s">
        <v>47</v>
      </c>
      <c r="B17" s="12" t="n">
        <v>231333.06700000013</v>
      </c>
      <c r="C17" s="12" t="n">
        <v>256137</v>
      </c>
      <c r="D17" s="4" t="n">
        <v>256112.99999999994</v>
      </c>
      <c r="E17" s="4" t="n">
        <v>227939</v>
      </c>
      <c r="F17" s="4" t="n">
        <v>239867.00000000003</v>
      </c>
      <c r="G17" s="4" t="n">
        <v>229352.99999999994</v>
      </c>
      <c r="H17" s="4" t="n">
        <v>248240.42381883998</v>
      </c>
      <c r="I17" s="4" t="n">
        <v>220372.36620251994</v>
      </c>
      <c r="J17" s="4" t="n">
        <v>206283.41973088001</v>
      </c>
      <c r="K17" s="4" t="n">
        <v>205387.96326766</v>
      </c>
      <c r="L17" s="4"/>
    </row>
    <row r="18" ht="12.75" customHeight="1">
      <c r="A18" s="7" t="s">
        <v>48</v>
      </c>
      <c r="B18" s="12" t="n">
        <v>117384.66666666667</v>
      </c>
      <c r="C18" s="12" t="n">
        <v>81777.333333333328</v>
      </c>
      <c r="D18" s="4" t="n">
        <v>86563.333333333328</v>
      </c>
      <c r="E18" s="4" t="n">
        <v>85356.000000000015</v>
      </c>
      <c r="F18" s="4" t="n">
        <v>44821.333333333328</v>
      </c>
      <c r="G18" s="4" t="n">
        <v>98437.857938666682</v>
      </c>
      <c r="H18" s="4" t="n">
        <v>105123.94855626667</v>
      </c>
      <c r="I18" s="4" t="n">
        <v>111740.80150240001</v>
      </c>
      <c r="J18" s="4" t="n">
        <v>117415.729542667</v>
      </c>
      <c r="K18" s="4" t="n">
        <v>121758.21614206667</v>
      </c>
      <c r="L18" s="4"/>
    </row>
    <row r="19" ht="12.75" customHeight="1">
      <c r="A19" s="5" t="s">
        <v>53</v>
      </c>
      <c r="B19" s="14" t="n">
        <v>5681024.6410000008</v>
      </c>
      <c r="C19" s="14" t="n">
        <v>5992679</v>
      </c>
      <c r="D19" s="14" t="n">
        <v>6133639.9999999991</v>
      </c>
      <c r="E19" s="14" t="n">
        <v>5868299</v>
      </c>
      <c r="F19" s="14" t="n">
        <v>5850123</v>
      </c>
      <c r="G19" s="14" t="n">
        <v>5960311.3550000004</v>
      </c>
      <c r="H19" s="14" t="n">
        <v>6373437</v>
      </c>
      <c r="I19" s="14" t="n">
        <v>5791823.6849999996</v>
      </c>
      <c r="J19" s="14" t="n">
        <v>5427382.5480000004</v>
      </c>
      <c r="K19" s="14" t="n">
        <v>5498179.9520000005</v>
      </c>
      <c r="L19" s="4"/>
    </row>
    <row r="20" ht="12.75" customHeight="1">
      <c r="A20" s="11" t="s">
        <v>54</v>
      </c>
      <c r="B20" s="13" t="n">
        <v>11576224</v>
      </c>
      <c r="C20" s="13" t="n">
        <v>11584809</v>
      </c>
      <c r="D20" s="13" t="n">
        <v>11572191</v>
      </c>
      <c r="E20" s="13" t="n">
        <v>11698011</v>
      </c>
      <c r="F20" s="13" t="n">
        <v>11630073</v>
      </c>
      <c r="G20" s="13" t="n">
        <v>11182167</v>
      </c>
      <c r="H20" s="13" t="n">
        <v>11302333</v>
      </c>
      <c r="I20" s="13" t="n">
        <v>11049813.972000001</v>
      </c>
      <c r="J20" s="13" t="n">
        <v>10624751</v>
      </c>
      <c r="K20" s="13" t="n">
        <v>10953742</v>
      </c>
      <c r="L20" s="4"/>
    </row>
    <row r="21" ht="12.75" customHeight="1">
      <c r="A21" s="11" t="s">
        <v>55</v>
      </c>
      <c r="B21" s="13" t="n">
        <v>23555</v>
      </c>
      <c r="C21" s="13" t="n">
        <v>23697</v>
      </c>
      <c r="D21" s="13" t="n">
        <v>20095</v>
      </c>
      <c r="E21" s="13" t="n">
        <v>20285</v>
      </c>
      <c r="F21" s="13" t="n">
        <v>20416</v>
      </c>
      <c r="G21" s="13" t="n">
        <v>20535</v>
      </c>
      <c r="H21" s="13" t="n">
        <v>20614</v>
      </c>
      <c r="I21" s="13" t="n">
        <v>20741</v>
      </c>
      <c r="J21" s="13" t="n">
        <v>20844</v>
      </c>
      <c r="K21" s="13" t="n">
        <f>K22+K23</f>
        <v>20976</v>
      </c>
      <c r="L21" s="4"/>
    </row>
    <row r="22" ht="12.75" customHeight="1">
      <c r="A22" s="10" t="s">
        <v>1</v>
      </c>
      <c r="B22" s="12" t="n">
        <v>3735</v>
      </c>
      <c r="C22" s="12" t="n">
        <v>3742</v>
      </c>
      <c r="D22" s="12" t="n">
        <v>2751</v>
      </c>
      <c r="E22" s="12" t="n">
        <v>2820</v>
      </c>
      <c r="F22" s="12" t="n">
        <v>2846</v>
      </c>
      <c r="G22" s="12" t="n">
        <v>2827</v>
      </c>
      <c r="H22" s="12" t="n">
        <v>2827</v>
      </c>
      <c r="I22" s="12" t="n">
        <v>2814</v>
      </c>
      <c r="J22" s="12" t="n">
        <v>2817</v>
      </c>
      <c r="K22" s="12" t="n">
        <v>2808</v>
      </c>
      <c r="L22" s="4"/>
    </row>
    <row r="23" ht="12.75" customHeight="1">
      <c r="A23" s="15" t="s">
        <v>0</v>
      </c>
      <c r="B23" s="1" t="n">
        <v>19820</v>
      </c>
      <c r="C23" s="1" t="n">
        <v>19955</v>
      </c>
      <c r="D23" s="1" t="n">
        <v>17344</v>
      </c>
      <c r="E23" s="1" t="n">
        <v>17465</v>
      </c>
      <c r="F23" s="1" t="n">
        <v>17570</v>
      </c>
      <c r="G23" s="1" t="n">
        <v>17708</v>
      </c>
      <c r="H23" s="1" t="n">
        <v>17787</v>
      </c>
      <c r="I23" s="1" t="n">
        <v>17927</v>
      </c>
      <c r="J23" s="1" t="n">
        <v>18027</v>
      </c>
      <c r="K23" s="1" t="n">
        <v>18168</v>
      </c>
      <c r="L23" s="4"/>
    </row>
    <row r="24" ht="12.75" customHeight="1">
      <c r="A24" s="17" t="s">
        <v>32</v>
      </c>
      <c r="B24" s="17"/>
      <c r="C24" s="17"/>
      <c r="D24" s="17"/>
      <c r="E24" s="17"/>
      <c r="F24" s="17"/>
      <c r="G24" s="17"/>
      <c r="H24" s="17"/>
      <c r="I24" s="17"/>
      <c r="J24" s="17"/>
      <c r="L24" s="4"/>
    </row>
    <row r="25" ht="48.6" customHeight="1">
      <c r="A25" s="18" t="s">
        <v>56</v>
      </c>
      <c r="B25" s="18"/>
      <c r="C25" s="18"/>
      <c r="D25" s="18"/>
      <c r="E25" s="18"/>
      <c r="F25" s="18"/>
      <c r="G25" s="18"/>
      <c r="H25" s="18"/>
      <c r="I25" s="18"/>
      <c r="J25" s="18"/>
      <c r="L25" s="4"/>
    </row>
  </sheetData>
  <mergeCells count="6">
    <mergeCell ref="A24:J24"/>
    <mergeCell ref="A25:J25"/>
    <mergeCell ref="B3:J3"/>
    <mergeCell ref="A2:F2"/>
    <mergeCell ref="A3:A4"/>
    <mergeCell ref="J2:K2"/>
  </mergeCells>
  <pageMargins left="0.7" right="0.7" top="0.78740157499999996" bottom="0.78740157499999996" header="0.3" footer="0.3"/>
  <pageSetup paperSize="9" orientation="portrait" horizontalDpi="90" verticalDpi="9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Prinz Alexandra</cp:lastModifiedBy>
  <dcterms:created xsi:type="dcterms:W3CDTF">2012-08-09T12:42:39Z</dcterms:created>
  <dcterms:modified xsi:type="dcterms:W3CDTF">2025-04-03T09:21:36Z</dcterms:modified>
</cp:coreProperties>
</file>