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-120" yWindow="-120" windowWidth="29040" windowHeight="15720" firstSheet="0" activeTab="0"/>
  </bookViews>
  <sheets>
    <sheet name="aktuell" sheetId="3" state="visible" r:id="rId1"/>
  </sheets>
  <calcPr calcId="191029"/>
</workbook>
</file>

<file path=xl/sharedStrings.xml><?xml version="1.0" encoding="utf-8"?>
<sst xmlns="http://schemas.openxmlformats.org/spreadsheetml/2006/main" count="44" uniqueCount="44">
  <si>
    <t>Sonstiges Federwild</t>
  </si>
  <si>
    <t>Rebhühner</t>
  </si>
  <si>
    <t>Fasane</t>
  </si>
  <si>
    <t>Federwild insgesamt</t>
  </si>
  <si>
    <t>Fallwild bei Federwild</t>
  </si>
  <si>
    <t>Sonstiges Haarwild</t>
  </si>
  <si>
    <t>Hasen</t>
  </si>
  <si>
    <t>Schwarzwild</t>
  </si>
  <si>
    <t>Muffelwild</t>
  </si>
  <si>
    <t>Rehwild</t>
  </si>
  <si>
    <t>Damwild</t>
  </si>
  <si>
    <t>Rotwild</t>
  </si>
  <si>
    <t>Haarwild insgesamt</t>
  </si>
  <si>
    <t>Fallwild bei Haarwild</t>
  </si>
  <si>
    <t>Fallwild (Verluste) insgesamt</t>
  </si>
  <si>
    <t>Wildtauben</t>
  </si>
  <si>
    <t>Wildgänse</t>
  </si>
  <si>
    <t>Wildenten</t>
  </si>
  <si>
    <t>Abschuss von Federwild</t>
  </si>
  <si>
    <t>lltisse</t>
  </si>
  <si>
    <t>Wiesel</t>
  </si>
  <si>
    <t>Marder</t>
  </si>
  <si>
    <t>Füchse</t>
  </si>
  <si>
    <t>Dachse</t>
  </si>
  <si>
    <t>Abschuss von Haarwild</t>
  </si>
  <si>
    <t>Abschüsse insgesamt</t>
  </si>
  <si>
    <t>Jagdjahr</t>
  </si>
  <si>
    <t>Wildarten</t>
  </si>
  <si>
    <t>B0033</t>
  </si>
  <si>
    <t>–</t>
  </si>
  <si>
    <t>Abschüsse</t>
  </si>
  <si>
    <t>Fallwild</t>
  </si>
  <si>
    <t>Quelle: Stadt Wien Wasserrecht.</t>
  </si>
  <si>
    <t>Hasen (2)</t>
  </si>
  <si>
    <t>Fasane (3)</t>
  </si>
  <si>
    <t>Wildabschuss und Fallwild in den Jagdgebieten (1) der Stadt Wien nach Wildarten seit 2010</t>
  </si>
  <si>
    <t>Wildabschuss und Fallwild in den Jagdgebieten (1) der Stadt Wien nach Wildarten seit 2015</t>
  </si>
  <si>
    <t xml:space="preserve"> </t>
  </si>
  <si>
    <t>(1) Im Stadtgebiet von Wien gibt es 33 Jagdgebiete (Stand: 2020).
(2)  2015: Zusätzlich Abschuss von 12 Wildkaninchen. 2016: Zusätzlich Abschuss von 2 Wildkaninchen. 2020: Zusätzlich Abschuss von 4 Wildkaninchen. 2021: Zusätzlich Abschuss von 1 Wildkaninchen.
(3) 2012: Zusätzlich Abschuss von 4 Schnepfen. 2020: Zusätzlich Abschuss von 3 Schnepfen und 2 Blässhühnern. 2021: Zusätzlich Abschuss von 1 Schnepfe.</t>
  </si>
  <si>
    <t>ab 2022 andere Werte</t>
  </si>
  <si>
    <t>2013 +44</t>
  </si>
  <si>
    <t>2017 +12</t>
  </si>
  <si>
    <t>2018 +2</t>
  </si>
  <si>
    <t>(1) Im Stadtgebiet von Wien gibt es 33 Jagdgebiete (Stand: 2024).
(2) 2015: Zusätzlich Abschuss von 12 Wildkaninchen. 2016: Zusätzlich Abschuss von 2 Wildkaninchen. 2020: Zusätzlich Abschuss von 4 Wildkaninchen. 2021 und 2023: Zusätzlich Abschuss von 1 Wildkaninchen.
(3) 2020: Zusätzlich Abschuss von 3 Schnepfen und 2 Blässhühnern. 2021: Zusätzlich Abschuss von 1 Schnepfe. 2022: Zusätzlich Abschuss von 3 Schnepfen.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</si>
</sst>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4">
    <font>
      <sz val="11"/>
      <color theme="1"/>
      <name val="Calibri"/>
      <family val="2"/>
      <scheme val="minor"/>
    </font>
    <font>
      <sz val="9"/>
      <color indexed="8"/>
      <name val="Arial"/>
      <family val="2"/>
    </font>
    <font>
      <sz val="9"/>
      <color indexed="8"/>
      <name val="Arial"/>
      <family val="2"/>
      <b/>
    </font>
    <font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bottom style="thin">
        <color auto="1"/>
      </bottom>
    </border>
    <border>
      <left style="thin">
        <color auto="1"/>
      </left>
      <bottom style="thin">
        <color auto="1"/>
      </bottom>
    </border>
    <border>
      <bottom style="thin">
        <color indexed="64"/>
      </bottom>
    </border>
    <border>
      <left style="thin">
        <color auto="1"/>
      </left>
      <top style="thin">
        <color auto="1"/>
      </top>
      <bottom style="thin">
        <color auto="1"/>
      </bottom>
    </border>
    <border>
      <top style="thin">
        <color indexed="64"/>
      </top>
      <bottom style="thin">
        <color indexed="64"/>
      </bottom>
    </border>
    <border>
      <top style="thin">
        <color indexed="64"/>
      </top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right style="thin">
        <color indexed="64"/>
      </right>
      <bottom style="thin">
        <color indexed="64"/>
      </bottom>
    </border>
    <border>
      <left style="thin">
        <color auto="1"/>
      </left>
    </border>
    <border>
      <right style="thin">
        <color indexed="64"/>
      </right>
    </border>
    <border>
      <right style="thin">
        <color indexed="64"/>
      </right>
      <top style="thin">
        <color indexed="64"/>
      </top>
      <bottom style="thin">
        <color indexed="64"/>
      </bottom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3" fontId="3" fillId="0" borderId="3" xfId="0" applyFont="1" applyNumberFormat="1" applyBorder="1" applyAlignment="1" applyProtection="1">
      <alignment vertical="center"/>
      <protection locked="0"/>
    </xf>
    <xf numFmtId="3" fontId="3" fillId="0" borderId="3" xfId="0" applyFont="1" applyNumberFormat="1" applyBorder="1"/>
    <xf numFmtId="0" fontId="3" fillId="0" borderId="0" xfId="0" applyFont="1" applyAlignment="1">
      <alignment horizontal="left" vertical="center" wrapText="1"/>
    </xf>
    <xf numFmtId="0" fontId="3" fillId="0" borderId="3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3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6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left"/>
    </xf>
    <xf numFmtId="3" fontId="2" fillId="0" borderId="0" xfId="0" applyFont="1" applyNumberFormat="1" applyAlignment="1">
      <alignment horizontal="right"/>
    </xf>
    <xf numFmtId="3" fontId="2" fillId="0" borderId="10" xfId="0" applyFont="1" applyNumberFormat="1" applyBorder="1" applyAlignment="1">
      <alignment horizontal="right"/>
    </xf>
    <xf numFmtId="0" fontId="2" fillId="3" borderId="9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2" fillId="3" borderId="10" xfId="0" applyFont="1" applyFill="1" applyBorder="1" applyAlignment="1">
      <alignment horizontal="center"/>
    </xf>
    <xf numFmtId="0" fontId="1" fillId="0" borderId="9" xfId="0" applyFont="1" applyBorder="1" applyAlignment="1">
      <alignment horizontal="left" indent="1"/>
    </xf>
    <xf numFmtId="3" fontId="3" fillId="0" borderId="0" xfId="0" applyFont="1" applyNumberFormat="1"/>
    <xf numFmtId="3" fontId="3" fillId="0" borderId="10" xfId="0" applyFont="1" applyNumberFormat="1" applyBorder="1"/>
    <xf numFmtId="0" fontId="3" fillId="0" borderId="0" xfId="0" applyFont="1" applyAlignment="1">
      <alignment horizontal="right"/>
    </xf>
    <xf numFmtId="3" fontId="3" fillId="0" borderId="0" xfId="0" applyFont="1" applyNumberFormat="1" applyAlignment="1" applyProtection="1">
      <alignment vertical="center"/>
      <protection locked="0"/>
    </xf>
    <xf numFmtId="0" fontId="3" fillId="0" borderId="10" xfId="0" applyFont="1" applyBorder="1" applyAlignment="1">
      <alignment horizontal="right"/>
    </xf>
    <xf numFmtId="0" fontId="1" fillId="0" borderId="2" xfId="0" applyFont="1" applyBorder="1" applyAlignment="1">
      <alignment horizontal="left" indent="1"/>
    </xf>
    <xf numFmtId="3" fontId="3" fillId="0" borderId="8" xfId="0" applyFont="1" applyNumberFormat="1" applyBorder="1"/>
    <xf numFmtId="3" fontId="1" fillId="0" borderId="0" xfId="0" applyFont="1" applyNumberFormat="1" applyAlignment="1">
      <alignment horizontal="right"/>
    </xf>
    <xf numFmtId="3" fontId="1" fillId="0" borderId="10" xfId="0" applyFont="1" applyNumberFormat="1" applyBorder="1" applyAlignment="1">
      <alignment horizontal="right"/>
    </xf>
    <xf numFmtId="3" fontId="1" fillId="0" borderId="8" xfId="0" applyFont="1" applyNumberFormat="1" applyBorder="1" applyAlignment="1">
      <alignment horizontal="right"/>
    </xf>
    <xf numFmtId="0" fontId="2" fillId="0" borderId="11" xfId="0" applyFont="1" applyBorder="1" applyAlignment="1">
      <alignment horizontal="center"/>
    </xf>
    <xf numFmtId="3" fontId="1" fillId="0" borderId="3" xfId="0" applyFont="1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cols>
    <col min="1" max="1" width="26.28515625" hidden="0" customWidth="1"/>
  </cols>
  <sheetData>
    <row r="1" ht="12.75" customHeight="1">
      <c r="A1" s="1" t="s">
        <v>28</v>
      </c>
      <c r="B1" s="1"/>
      <c r="C1" s="1"/>
      <c r="D1" s="1"/>
      <c r="E1" s="1"/>
      <c r="F1" s="1"/>
      <c r="G1" s="1"/>
      <c r="H1" s="1"/>
      <c r="I1" s="1"/>
      <c r="J1" s="1"/>
    </row>
    <row r="2" ht="12.75" customHeight="1">
      <c r="A2" s="11" t="s">
        <v>36</v>
      </c>
      <c r="B2" s="11"/>
      <c r="C2" s="11"/>
      <c r="D2" s="11"/>
      <c r="E2" s="11"/>
      <c r="F2" s="11"/>
      <c r="G2" s="11"/>
      <c r="H2" s="11"/>
      <c r="I2" s="11"/>
      <c r="J2" s="8" t="s">
        <v>37</v>
      </c>
      <c r="K2" s="8"/>
    </row>
    <row r="3" ht="12.75" customHeight="1">
      <c r="A3" s="15" t="s">
        <v>27</v>
      </c>
      <c r="B3" s="9" t="s">
        <v>26</v>
      </c>
      <c r="C3" s="10"/>
      <c r="D3" s="10"/>
      <c r="E3" s="10"/>
      <c r="F3" s="10"/>
      <c r="G3" s="10"/>
      <c r="H3" s="10"/>
      <c r="I3" s="10"/>
      <c r="J3" s="10"/>
      <c r="K3" s="35"/>
    </row>
    <row r="4" ht="12.75" customHeight="1">
      <c r="A4" s="15"/>
      <c r="B4" s="3" t="n">
        <v>2015</v>
      </c>
      <c r="C4" s="4" t="n">
        <v>2016</v>
      </c>
      <c r="D4" s="4" t="n">
        <v>2017</v>
      </c>
      <c r="E4" s="3" t="n">
        <v>2018</v>
      </c>
      <c r="F4" s="3" t="n">
        <v>2019</v>
      </c>
      <c r="G4" s="3" t="n">
        <v>2020</v>
      </c>
      <c r="H4" s="3" t="n">
        <v>2021</v>
      </c>
      <c r="I4" s="3" t="n">
        <v>2022</v>
      </c>
      <c r="J4" s="3" t="n">
        <v>2023</v>
      </c>
      <c r="K4" s="2" t="n">
        <v>2024</v>
      </c>
    </row>
    <row r="5" ht="12.75" customHeight="1">
      <c r="A5" s="16" t="s">
        <v>30</v>
      </c>
      <c r="B5" s="14"/>
      <c r="C5" s="14"/>
      <c r="D5" s="14"/>
      <c r="E5" s="14"/>
      <c r="F5" s="14"/>
      <c r="G5" s="14"/>
      <c r="H5" s="14"/>
      <c r="I5" s="14"/>
      <c r="J5" s="14"/>
      <c r="K5" s="17"/>
    </row>
    <row r="6" ht="12.75" customHeight="1">
      <c r="A6" s="18" t="s">
        <v>25</v>
      </c>
      <c r="B6" s="19" t="n">
        <f t="shared" ref="B6:K6" si="0">SUM(B8,B21)</f>
        <v>2461</v>
      </c>
      <c r="C6" s="19" t="n">
        <f t="shared" si="0"/>
        <v>2566</v>
      </c>
      <c r="D6" s="19" t="n">
        <f t="shared" si="0"/>
        <v>2657</v>
      </c>
      <c r="E6" s="19" t="n">
        <f t="shared" si="0"/>
        <v>2290</v>
      </c>
      <c r="F6" s="19" t="n">
        <f t="shared" si="0"/>
        <v>2504</v>
      </c>
      <c r="G6" s="19" t="n">
        <f t="shared" si="0"/>
        <v>2615</v>
      </c>
      <c r="H6" s="19" t="n">
        <f t="shared" si="0"/>
        <v>3022</v>
      </c>
      <c r="I6" s="19" t="n">
        <f t="shared" si="0"/>
        <v>2560</v>
      </c>
      <c r="J6" s="19" t="n">
        <f t="shared" si="0"/>
        <v>1963</v>
      </c>
      <c r="K6" s="20" t="n">
        <f t="shared" si="0"/>
        <v>1827</v>
      </c>
      <c r="L6" s="25"/>
      <c r="Q6" s="25"/>
      <c r="R6" s="25"/>
    </row>
    <row r="7" ht="12.75" customHeight="1">
      <c r="A7" s="21" t="s">
        <v>24</v>
      </c>
      <c r="B7" s="22"/>
      <c r="C7" s="22"/>
      <c r="D7" s="22"/>
      <c r="E7" s="22"/>
      <c r="F7" s="22"/>
      <c r="G7" s="22"/>
      <c r="H7" s="22"/>
      <c r="I7" s="22"/>
      <c r="J7" s="22"/>
      <c r="K7" s="23"/>
    </row>
    <row r="8" ht="12.75" customHeight="1">
      <c r="A8" s="18" t="s">
        <v>12</v>
      </c>
      <c r="B8" s="19" t="n">
        <f>SUM(B9:B19)</f>
        <v>2066</v>
      </c>
      <c r="C8" s="19" t="n">
        <f>SUM(C9:C19)</f>
        <v>2225</v>
      </c>
      <c r="D8" s="19" t="n">
        <f>SUM(D9:D19)+12</f>
        <v>2447</v>
      </c>
      <c r="E8" s="19" t="n">
        <f>SUM(E9:E19)+2</f>
        <v>1845</v>
      </c>
      <c r="F8" s="19" t="n">
        <f>SUM(F9:F19)</f>
        <v>2142</v>
      </c>
      <c r="G8" s="19" t="n">
        <f>SUM(G9:G19)</f>
        <v>2129</v>
      </c>
      <c r="H8" s="19" t="n">
        <f>SUM(H9:H19)</f>
        <v>2677</v>
      </c>
      <c r="I8" s="19" t="n">
        <f>SUM(I9:I19)</f>
        <v>2282</v>
      </c>
      <c r="J8" s="19" t="n">
        <f>SUM(J9:J19)</f>
        <v>1829</v>
      </c>
      <c r="K8" s="20" t="n">
        <f t="shared" ref="K8" si="1">SUM(K9:K19)</f>
        <v>1622</v>
      </c>
    </row>
    <row r="9" ht="12.75" customHeight="1">
      <c r="A9" s="24" t="s">
        <v>11</v>
      </c>
      <c r="B9" s="25" t="n">
        <v>64</v>
      </c>
      <c r="C9" s="25" t="n">
        <v>68</v>
      </c>
      <c r="D9" s="25" t="n">
        <v>58</v>
      </c>
      <c r="E9" s="25" t="n">
        <v>34</v>
      </c>
      <c r="F9" s="25" t="n">
        <v>8</v>
      </c>
      <c r="G9" s="25" t="n">
        <v>19</v>
      </c>
      <c r="H9" s="25" t="n">
        <v>20</v>
      </c>
      <c r="I9" s="25" t="n">
        <v>27</v>
      </c>
      <c r="J9" s="25" t="n">
        <v>35</v>
      </c>
      <c r="K9" s="26" t="n">
        <v>35</v>
      </c>
    </row>
    <row r="10" ht="12.75" customHeight="1">
      <c r="A10" s="24" t="s">
        <v>10</v>
      </c>
      <c r="B10" s="25" t="n">
        <v>76</v>
      </c>
      <c r="C10" s="25" t="n">
        <v>71</v>
      </c>
      <c r="D10" s="25" t="n">
        <v>46</v>
      </c>
      <c r="E10" s="25" t="n">
        <v>36</v>
      </c>
      <c r="F10" s="25" t="n">
        <v>31</v>
      </c>
      <c r="G10" s="25" t="n">
        <v>28</v>
      </c>
      <c r="H10" s="25" t="n">
        <v>19</v>
      </c>
      <c r="I10" s="25" t="n">
        <v>22</v>
      </c>
      <c r="J10" s="25" t="n">
        <v>22</v>
      </c>
      <c r="K10" s="26" t="n">
        <v>8</v>
      </c>
    </row>
    <row r="11" ht="12.75" customHeight="1">
      <c r="A11" s="24" t="s">
        <v>9</v>
      </c>
      <c r="B11" s="25" t="n">
        <v>354</v>
      </c>
      <c r="C11" s="25" t="n">
        <v>400</v>
      </c>
      <c r="D11" s="25" t="n">
        <v>405</v>
      </c>
      <c r="E11" s="25" t="n">
        <v>437</v>
      </c>
      <c r="F11" s="25" t="n">
        <v>371</v>
      </c>
      <c r="G11" s="25" t="n">
        <v>458</v>
      </c>
      <c r="H11" s="25" t="n">
        <v>508</v>
      </c>
      <c r="I11" s="25" t="n">
        <v>480</v>
      </c>
      <c r="J11" s="25" t="n">
        <v>379</v>
      </c>
      <c r="K11" s="26" t="n">
        <v>469</v>
      </c>
      <c r="L11" s="25"/>
    </row>
    <row r="12" ht="12.75" customHeight="1">
      <c r="A12" s="24" t="s">
        <v>8</v>
      </c>
      <c r="B12" s="25" t="n">
        <v>170</v>
      </c>
      <c r="C12" s="25" t="n">
        <v>98</v>
      </c>
      <c r="D12" s="25" t="n">
        <v>63</v>
      </c>
      <c r="E12" s="25" t="n">
        <v>72</v>
      </c>
      <c r="F12" s="25" t="n">
        <v>40</v>
      </c>
      <c r="G12" s="25" t="n">
        <v>33</v>
      </c>
      <c r="H12" s="27" t="n">
        <v>55</v>
      </c>
      <c r="I12" s="27" t="n">
        <v>51</v>
      </c>
      <c r="J12" s="27" t="n">
        <v>82</v>
      </c>
      <c r="K12" s="26" t="n">
        <v>49</v>
      </c>
      <c r="L12" s="25"/>
    </row>
    <row r="13" ht="12.75" customHeight="1">
      <c r="A13" s="24" t="s">
        <v>7</v>
      </c>
      <c r="B13" s="25" t="n">
        <v>1005</v>
      </c>
      <c r="C13" s="25" t="n">
        <v>1178</v>
      </c>
      <c r="D13" s="25" t="n">
        <v>1466</v>
      </c>
      <c r="E13" s="25" t="n">
        <v>893</v>
      </c>
      <c r="F13" s="25" t="n">
        <v>1234</v>
      </c>
      <c r="G13" s="25" t="n">
        <v>1201</v>
      </c>
      <c r="H13" s="25" t="n">
        <v>1621</v>
      </c>
      <c r="I13" s="25" t="n">
        <v>1312</v>
      </c>
      <c r="J13" s="25" t="n">
        <v>892</v>
      </c>
      <c r="K13" s="26" t="n">
        <v>744</v>
      </c>
      <c r="L13" s="25"/>
    </row>
    <row r="14" ht="12.75" customHeight="1">
      <c r="A14" s="24" t="s">
        <v>33</v>
      </c>
      <c r="B14" s="25" t="n">
        <v>168</v>
      </c>
      <c r="C14" s="25" t="n">
        <v>204</v>
      </c>
      <c r="D14" s="25" t="n">
        <v>74</v>
      </c>
      <c r="E14" s="25" t="n">
        <v>83</v>
      </c>
      <c r="F14" s="25" t="n">
        <v>157</v>
      </c>
      <c r="G14" s="25" t="n">
        <v>137</v>
      </c>
      <c r="H14" s="25" t="n">
        <v>242</v>
      </c>
      <c r="I14" s="25" t="n">
        <v>190</v>
      </c>
      <c r="J14" s="25" t="n">
        <f>164+1</f>
        <v>165</v>
      </c>
      <c r="K14" s="26" t="n">
        <v>179</v>
      </c>
      <c r="L14" s="25"/>
    </row>
    <row r="15" ht="12.75" customHeight="1">
      <c r="A15" s="24" t="s">
        <v>23</v>
      </c>
      <c r="B15" s="28" t="n">
        <v>23</v>
      </c>
      <c r="C15" s="28" t="n">
        <v>22</v>
      </c>
      <c r="D15" s="28" t="n">
        <v>16</v>
      </c>
      <c r="E15" s="28" t="n">
        <v>21</v>
      </c>
      <c r="F15" s="28" t="n">
        <v>24</v>
      </c>
      <c r="G15" s="25" t="n">
        <v>30</v>
      </c>
      <c r="H15" s="25" t="n">
        <v>28</v>
      </c>
      <c r="I15" s="25" t="n">
        <v>24</v>
      </c>
      <c r="J15" s="25" t="n">
        <v>30</v>
      </c>
      <c r="K15" s="26" t="n">
        <v>25</v>
      </c>
      <c r="L15" s="25"/>
    </row>
    <row r="16" ht="12.75" customHeight="1">
      <c r="A16" s="24" t="s">
        <v>22</v>
      </c>
      <c r="B16" s="28" t="n">
        <v>136</v>
      </c>
      <c r="C16" s="28" t="n">
        <v>114</v>
      </c>
      <c r="D16" s="28" t="n">
        <v>229</v>
      </c>
      <c r="E16" s="28" t="n">
        <v>187</v>
      </c>
      <c r="F16" s="28" t="n">
        <v>212</v>
      </c>
      <c r="G16" s="25" t="n">
        <v>159</v>
      </c>
      <c r="H16" s="25" t="n">
        <v>118</v>
      </c>
      <c r="I16" s="25" t="n">
        <v>109</v>
      </c>
      <c r="J16" s="25" t="n">
        <v>126</v>
      </c>
      <c r="K16" s="26" t="n">
        <v>91</v>
      </c>
      <c r="L16" s="25"/>
    </row>
    <row r="17" ht="12.75" customHeight="1">
      <c r="A17" s="24" t="s">
        <v>21</v>
      </c>
      <c r="B17" s="28" t="n">
        <v>36</v>
      </c>
      <c r="C17" s="28" t="n">
        <v>29</v>
      </c>
      <c r="D17" s="28" t="n">
        <v>37</v>
      </c>
      <c r="E17" s="28" t="n">
        <v>46</v>
      </c>
      <c r="F17" s="28" t="n">
        <v>40</v>
      </c>
      <c r="G17" s="25" t="n">
        <v>43</v>
      </c>
      <c r="H17" s="25" t="n">
        <v>46</v>
      </c>
      <c r="I17" s="25" t="n">
        <v>36</v>
      </c>
      <c r="J17" s="25" t="n">
        <v>75</v>
      </c>
      <c r="K17" s="26" t="n">
        <v>19</v>
      </c>
      <c r="L17" s="25"/>
    </row>
    <row r="18" ht="12.75" customHeight="1">
      <c r="A18" s="24" t="s">
        <v>20</v>
      </c>
      <c r="B18" s="28" t="n">
        <v>30</v>
      </c>
      <c r="C18" s="28" t="n">
        <v>38</v>
      </c>
      <c r="D18" s="28" t="n">
        <v>39</v>
      </c>
      <c r="E18" s="28" t="n">
        <v>30</v>
      </c>
      <c r="F18" s="28" t="n">
        <v>20</v>
      </c>
      <c r="G18" s="25" t="n">
        <v>16</v>
      </c>
      <c r="H18" s="25" t="n">
        <v>17</v>
      </c>
      <c r="I18" s="25" t="n">
        <v>28</v>
      </c>
      <c r="J18" s="25" t="n">
        <v>17</v>
      </c>
      <c r="K18" s="26" t="n">
        <v>2</v>
      </c>
      <c r="L18" s="25"/>
    </row>
    <row r="19" ht="12.75" customHeight="1">
      <c r="A19" s="24" t="s">
        <v>19</v>
      </c>
      <c r="B19" s="28" t="n">
        <v>4</v>
      </c>
      <c r="C19" s="28" t="n">
        <v>3</v>
      </c>
      <c r="D19" s="28" t="n">
        <v>2</v>
      </c>
      <c r="E19" s="28" t="n">
        <v>4</v>
      </c>
      <c r="F19" s="28" t="n">
        <v>5</v>
      </c>
      <c r="G19" s="25" t="n">
        <v>5</v>
      </c>
      <c r="H19" s="25" t="n">
        <v>3</v>
      </c>
      <c r="I19" s="25" t="n">
        <v>3</v>
      </c>
      <c r="J19" s="25" t="n">
        <v>6</v>
      </c>
      <c r="K19" s="26" t="n">
        <v>1</v>
      </c>
      <c r="L19" s="25"/>
    </row>
    <row r="20" ht="12.75" customHeight="1">
      <c r="A20" s="21" t="s">
        <v>18</v>
      </c>
      <c r="B20" s="22"/>
      <c r="C20" s="22"/>
      <c r="D20" s="22"/>
      <c r="E20" s="22"/>
      <c r="F20" s="22"/>
      <c r="G20" s="22"/>
      <c r="H20" s="22"/>
      <c r="I20" s="22"/>
      <c r="J20" s="22"/>
      <c r="K20" s="23"/>
      <c r="L20" s="25"/>
    </row>
    <row r="21" ht="12.75" customHeight="1">
      <c r="A21" s="18" t="s">
        <v>3</v>
      </c>
      <c r="B21" s="19" t="n">
        <f t="shared" ref="B21:K21" si="2">SUM(B22:B26)</f>
        <v>395</v>
      </c>
      <c r="C21" s="19" t="n">
        <f t="shared" si="2"/>
        <v>341</v>
      </c>
      <c r="D21" s="19" t="n">
        <f t="shared" si="2"/>
        <v>210</v>
      </c>
      <c r="E21" s="19" t="n">
        <f t="shared" si="2"/>
        <v>445</v>
      </c>
      <c r="F21" s="19" t="n">
        <f t="shared" si="2"/>
        <v>362</v>
      </c>
      <c r="G21" s="19" t="n">
        <f t="shared" si="2"/>
        <v>486</v>
      </c>
      <c r="H21" s="19" t="n">
        <f t="shared" si="2"/>
        <v>345</v>
      </c>
      <c r="I21" s="19" t="n">
        <f t="shared" si="2"/>
        <v>278</v>
      </c>
      <c r="J21" s="19" t="n">
        <f>SUM(J22:J26)</f>
        <v>134</v>
      </c>
      <c r="K21" s="20" t="n">
        <f t="shared" si="2"/>
        <v>205</v>
      </c>
      <c r="L21" s="25"/>
    </row>
    <row r="22" ht="12.75" customHeight="1">
      <c r="A22" s="24" t="s">
        <v>34</v>
      </c>
      <c r="B22" s="28" t="n">
        <v>301</v>
      </c>
      <c r="C22" s="28" t="n">
        <v>254</v>
      </c>
      <c r="D22" s="28" t="n">
        <v>166</v>
      </c>
      <c r="E22" s="28" t="n">
        <v>170</v>
      </c>
      <c r="F22" s="25" t="n">
        <v>216</v>
      </c>
      <c r="G22" s="25" t="n">
        <v>191</v>
      </c>
      <c r="H22" s="25" t="n">
        <v>176</v>
      </c>
      <c r="I22" s="25" t="n">
        <v>133</v>
      </c>
      <c r="J22" s="25" t="n">
        <v>81</v>
      </c>
      <c r="K22" s="26" t="n">
        <v>153</v>
      </c>
      <c r="L22" s="25"/>
    </row>
    <row r="23" ht="12.75" customHeight="1">
      <c r="A23" s="24" t="s">
        <v>1</v>
      </c>
      <c r="B23" s="28" t="n">
        <v>15</v>
      </c>
      <c r="C23" s="28" t="n">
        <v>13</v>
      </c>
      <c r="D23" s="28" t="n">
        <v>1</v>
      </c>
      <c r="E23" s="28" t="n">
        <v>1</v>
      </c>
      <c r="F23" s="25" t="n">
        <v>2</v>
      </c>
      <c r="G23" s="25" t="n">
        <v>1</v>
      </c>
      <c r="H23" s="27" t="s">
        <v>29</v>
      </c>
      <c r="I23" s="27" t="n">
        <v>1</v>
      </c>
      <c r="J23" s="27" t="n">
        <v>2</v>
      </c>
      <c r="K23" s="29" t="n">
        <v>1</v>
      </c>
      <c r="L23" s="25"/>
    </row>
    <row r="24" ht="12.75" customHeight="1">
      <c r="A24" s="24" t="s">
        <v>17</v>
      </c>
      <c r="B24" s="28" t="n">
        <v>42</v>
      </c>
      <c r="C24" s="28" t="n">
        <v>38</v>
      </c>
      <c r="D24" s="28" t="n">
        <v>20</v>
      </c>
      <c r="E24" s="28" t="n">
        <v>10</v>
      </c>
      <c r="F24" s="25" t="n">
        <v>31</v>
      </c>
      <c r="G24" s="25" t="n">
        <v>74</v>
      </c>
      <c r="H24" s="25" t="n">
        <v>32</v>
      </c>
      <c r="I24" s="25" t="n">
        <v>17</v>
      </c>
      <c r="J24" s="25" t="n">
        <v>24</v>
      </c>
      <c r="K24" s="26" t="n">
        <v>37</v>
      </c>
      <c r="L24" s="25"/>
    </row>
    <row r="25" ht="12.75" customHeight="1">
      <c r="A25" s="24" t="s">
        <v>16</v>
      </c>
      <c r="B25" s="27" t="s">
        <v>29</v>
      </c>
      <c r="C25" s="27" t="s">
        <v>29</v>
      </c>
      <c r="D25" s="27" t="s">
        <v>29</v>
      </c>
      <c r="E25" s="27" t="s">
        <v>29</v>
      </c>
      <c r="F25" s="27" t="s">
        <v>29</v>
      </c>
      <c r="G25" s="27" t="s">
        <v>29</v>
      </c>
      <c r="H25" s="27" t="n">
        <v>1</v>
      </c>
      <c r="I25" s="27" t="n">
        <v>2</v>
      </c>
      <c r="J25" s="27" t="n">
        <v>5</v>
      </c>
      <c r="K25" s="29" t="n">
        <v>1</v>
      </c>
      <c r="L25" s="25"/>
    </row>
    <row r="26" ht="12.75" customHeight="1">
      <c r="A26" s="30" t="s">
        <v>15</v>
      </c>
      <c r="B26" s="5" t="n">
        <v>37</v>
      </c>
      <c r="C26" s="5" t="n">
        <v>36</v>
      </c>
      <c r="D26" s="5" t="n">
        <v>23</v>
      </c>
      <c r="E26" s="5" t="n">
        <v>264</v>
      </c>
      <c r="F26" s="6" t="n">
        <v>113</v>
      </c>
      <c r="G26" s="6" t="n">
        <v>220</v>
      </c>
      <c r="H26" s="6" t="n">
        <v>136</v>
      </c>
      <c r="I26" s="6" t="n">
        <v>125</v>
      </c>
      <c r="J26" s="6" t="n">
        <v>22</v>
      </c>
      <c r="K26" s="31" t="n">
        <v>13</v>
      </c>
      <c r="L26" s="25"/>
    </row>
    <row r="27" ht="12.75" customHeight="1">
      <c r="A27" s="16" t="s">
        <v>31</v>
      </c>
      <c r="B27" s="14"/>
      <c r="C27" s="14"/>
      <c r="D27" s="14"/>
      <c r="E27" s="14"/>
      <c r="F27" s="14"/>
      <c r="G27" s="14"/>
      <c r="H27" s="14"/>
      <c r="I27" s="14"/>
      <c r="J27" s="14"/>
      <c r="K27" s="17"/>
      <c r="L27" s="25"/>
    </row>
    <row r="28" ht="12.75" customHeight="1">
      <c r="A28" s="18" t="s">
        <v>14</v>
      </c>
      <c r="B28" s="19" t="n">
        <f t="shared" ref="B28:K28" si="3">SUM(B30,B39)</f>
        <v>359</v>
      </c>
      <c r="C28" s="19" t="n">
        <f t="shared" si="3"/>
        <v>299</v>
      </c>
      <c r="D28" s="19" t="n">
        <f t="shared" si="3"/>
        <v>162</v>
      </c>
      <c r="E28" s="19" t="n">
        <f t="shared" si="3"/>
        <v>307</v>
      </c>
      <c r="F28" s="19" t="n">
        <f t="shared" si="3"/>
        <v>904</v>
      </c>
      <c r="G28" s="19" t="n">
        <f t="shared" si="3"/>
        <v>900</v>
      </c>
      <c r="H28" s="19" t="n">
        <f t="shared" si="3"/>
        <v>916</v>
      </c>
      <c r="I28" s="19" t="n">
        <f t="shared" si="3"/>
        <v>986</v>
      </c>
      <c r="J28" s="19" t="n">
        <f t="shared" si="3"/>
        <v>1002</v>
      </c>
      <c r="K28" s="20" t="n">
        <f t="shared" si="3"/>
        <v>834</v>
      </c>
      <c r="L28" s="25"/>
      <c r="M28" s="25"/>
      <c r="N28" s="25"/>
      <c r="O28" s="25"/>
      <c r="P28" s="25"/>
      <c r="Q28" s="25"/>
    </row>
    <row r="29" ht="12.75" customHeight="1">
      <c r="A29" s="21" t="s">
        <v>13</v>
      </c>
      <c r="B29" s="22"/>
      <c r="C29" s="22"/>
      <c r="D29" s="22"/>
      <c r="E29" s="22"/>
      <c r="F29" s="22"/>
      <c r="G29" s="22"/>
      <c r="H29" s="22"/>
      <c r="I29" s="22"/>
      <c r="J29" s="22"/>
      <c r="K29" s="23"/>
      <c r="L29" s="25"/>
    </row>
    <row r="30" ht="12.75" customHeight="1">
      <c r="A30" s="18" t="s">
        <v>12</v>
      </c>
      <c r="B30" s="19" t="n">
        <f t="shared" ref="B30:K30" si="4">SUM(B31:B37)</f>
        <v>325</v>
      </c>
      <c r="C30" s="19" t="n">
        <f t="shared" si="4"/>
        <v>270</v>
      </c>
      <c r="D30" s="19" t="n">
        <f t="shared" si="4"/>
        <v>132</v>
      </c>
      <c r="E30" s="19" t="n">
        <f t="shared" si="4"/>
        <v>255</v>
      </c>
      <c r="F30" s="19" t="n">
        <f t="shared" si="4"/>
        <v>372</v>
      </c>
      <c r="G30" s="19" t="n">
        <f t="shared" si="4"/>
        <v>592</v>
      </c>
      <c r="H30" s="19" t="n">
        <f t="shared" si="4"/>
        <v>380</v>
      </c>
      <c r="I30" s="19" t="n">
        <f t="shared" si="4"/>
        <v>400</v>
      </c>
      <c r="J30" s="19" t="n">
        <f t="shared" si="4"/>
        <v>372</v>
      </c>
      <c r="K30" s="20" t="n">
        <f t="shared" si="4"/>
        <v>369</v>
      </c>
      <c r="L30" s="25"/>
      <c r="M30" s="25"/>
      <c r="N30" s="25"/>
      <c r="O30" s="25"/>
      <c r="P30" s="25"/>
      <c r="Q30" s="25"/>
    </row>
    <row r="31" ht="12.75" customHeight="1">
      <c r="A31" s="24" t="s">
        <v>11</v>
      </c>
      <c r="B31" s="32" t="n">
        <v>12</v>
      </c>
      <c r="C31" s="32" t="n">
        <v>12</v>
      </c>
      <c r="D31" s="32" t="n">
        <v>5</v>
      </c>
      <c r="E31" s="32" t="n">
        <v>1</v>
      </c>
      <c r="F31" s="32" t="n">
        <v>3</v>
      </c>
      <c r="G31" s="32" t="s">
        <v>29</v>
      </c>
      <c r="H31" s="27" t="n">
        <v>1</v>
      </c>
      <c r="I31" s="27" t="s">
        <v>29</v>
      </c>
      <c r="J31" s="27" t="s">
        <v>29</v>
      </c>
      <c r="K31" s="29" t="n">
        <v>2</v>
      </c>
      <c r="L31" s="25"/>
    </row>
    <row r="32" ht="12.75" customHeight="1">
      <c r="A32" s="24" t="s">
        <v>10</v>
      </c>
      <c r="B32" s="32" t="n">
        <v>1</v>
      </c>
      <c r="C32" s="32" t="n">
        <v>2</v>
      </c>
      <c r="D32" s="32" t="n">
        <v>2</v>
      </c>
      <c r="E32" s="32" t="n">
        <v>2</v>
      </c>
      <c r="F32" s="32" t="n">
        <v>2</v>
      </c>
      <c r="G32" s="32" t="n">
        <v>3</v>
      </c>
      <c r="H32" s="32" t="n">
        <v>4</v>
      </c>
      <c r="I32" s="32" t="n">
        <v>3</v>
      </c>
      <c r="J32" s="27" t="n">
        <v>1</v>
      </c>
      <c r="K32" s="33" t="s">
        <v>29</v>
      </c>
      <c r="L32" s="25"/>
    </row>
    <row r="33" ht="12.75" customHeight="1">
      <c r="A33" s="24" t="s">
        <v>9</v>
      </c>
      <c r="B33" s="32" t="n">
        <v>165</v>
      </c>
      <c r="C33" s="32" t="n">
        <v>142</v>
      </c>
      <c r="D33" s="32" t="n">
        <v>43</v>
      </c>
      <c r="E33" s="32" t="n">
        <v>135</v>
      </c>
      <c r="F33" s="32" t="n">
        <v>152</v>
      </c>
      <c r="G33" s="32" t="n">
        <v>177</v>
      </c>
      <c r="H33" s="32" t="n">
        <v>171</v>
      </c>
      <c r="I33" s="32" t="n">
        <v>179</v>
      </c>
      <c r="J33" s="32" t="n">
        <v>194</v>
      </c>
      <c r="K33" s="29" t="n">
        <v>198</v>
      </c>
      <c r="L33" s="25"/>
    </row>
    <row r="34" ht="12.75" customHeight="1">
      <c r="A34" s="24" t="s">
        <v>8</v>
      </c>
      <c r="B34" s="32" t="n">
        <v>7</v>
      </c>
      <c r="C34" s="32" t="n">
        <v>1</v>
      </c>
      <c r="D34" s="32" t="n">
        <v>4</v>
      </c>
      <c r="E34" s="32" t="n">
        <v>3</v>
      </c>
      <c r="F34" s="32" t="n">
        <v>1</v>
      </c>
      <c r="G34" s="32" t="n">
        <v>4</v>
      </c>
      <c r="H34" s="27" t="n">
        <v>2</v>
      </c>
      <c r="I34" s="27" t="n">
        <v>3</v>
      </c>
      <c r="J34" s="27" t="n">
        <v>3</v>
      </c>
      <c r="K34" s="33" t="n">
        <v>1</v>
      </c>
      <c r="L34" s="25"/>
    </row>
    <row r="35" ht="12.75" customHeight="1">
      <c r="A35" s="24" t="s">
        <v>7</v>
      </c>
      <c r="B35" s="32" t="n">
        <v>83</v>
      </c>
      <c r="C35" s="32" t="n">
        <v>53</v>
      </c>
      <c r="D35" s="32" t="n">
        <v>40</v>
      </c>
      <c r="E35" s="32" t="n">
        <v>31</v>
      </c>
      <c r="F35" s="32" t="n">
        <v>28</v>
      </c>
      <c r="G35" s="32" t="n">
        <v>24</v>
      </c>
      <c r="H35" s="32" t="n">
        <v>42</v>
      </c>
      <c r="I35" s="32" t="n">
        <v>50</v>
      </c>
      <c r="J35" s="32" t="n">
        <v>31</v>
      </c>
      <c r="K35" s="29" t="n">
        <v>23</v>
      </c>
      <c r="L35" s="25"/>
    </row>
    <row r="36" ht="12.75" customHeight="1">
      <c r="A36" s="24" t="s">
        <v>6</v>
      </c>
      <c r="B36" s="32" t="n">
        <v>34</v>
      </c>
      <c r="C36" s="32" t="n">
        <v>33</v>
      </c>
      <c r="D36" s="32" t="n">
        <v>21</v>
      </c>
      <c r="E36" s="32" t="n">
        <v>45</v>
      </c>
      <c r="F36" s="32" t="n">
        <v>66</v>
      </c>
      <c r="G36" s="32" t="n">
        <v>62</v>
      </c>
      <c r="H36" s="32" t="n">
        <v>81</v>
      </c>
      <c r="I36" s="32" t="n">
        <v>73</v>
      </c>
      <c r="J36" s="32" t="n">
        <v>65</v>
      </c>
      <c r="K36" s="33" t="n">
        <v>77</v>
      </c>
      <c r="L36" s="25"/>
    </row>
    <row r="37" ht="12.75" customHeight="1">
      <c r="A37" s="24" t="s">
        <v>5</v>
      </c>
      <c r="B37" s="32" t="n">
        <v>23</v>
      </c>
      <c r="C37" s="32" t="n">
        <v>27</v>
      </c>
      <c r="D37" s="32" t="n">
        <v>17</v>
      </c>
      <c r="E37" s="32" t="n">
        <v>38</v>
      </c>
      <c r="F37" s="32" t="n">
        <v>120</v>
      </c>
      <c r="G37" s="32" t="n">
        <v>322</v>
      </c>
      <c r="H37" s="32" t="n">
        <v>79</v>
      </c>
      <c r="I37" s="32" t="n">
        <v>92</v>
      </c>
      <c r="J37" s="32" t="n">
        <v>78</v>
      </c>
      <c r="K37" s="29" t="n">
        <v>68</v>
      </c>
      <c r="L37" s="25"/>
    </row>
    <row r="38" ht="12.75" customHeight="1">
      <c r="A38" s="21" t="s">
        <v>4</v>
      </c>
      <c r="B38" s="22"/>
      <c r="C38" s="22"/>
      <c r="D38" s="22"/>
      <c r="E38" s="22"/>
      <c r="F38" s="22"/>
      <c r="G38" s="22"/>
      <c r="H38" s="22"/>
      <c r="I38" s="22"/>
      <c r="J38" s="22"/>
      <c r="K38" s="23"/>
      <c r="L38" s="25"/>
    </row>
    <row r="39" ht="12.75" customHeight="1">
      <c r="A39" s="18" t="s">
        <v>3</v>
      </c>
      <c r="B39" s="19" t="n">
        <f t="shared" ref="B39:K39" si="5">SUM(B40:B42)</f>
        <v>34</v>
      </c>
      <c r="C39" s="19" t="n">
        <f t="shared" si="5"/>
        <v>29</v>
      </c>
      <c r="D39" s="19" t="n">
        <f t="shared" si="5"/>
        <v>30</v>
      </c>
      <c r="E39" s="19" t="n">
        <f t="shared" si="5"/>
        <v>52</v>
      </c>
      <c r="F39" s="19" t="n">
        <f t="shared" si="5"/>
        <v>532</v>
      </c>
      <c r="G39" s="19" t="n">
        <f t="shared" si="5"/>
        <v>308</v>
      </c>
      <c r="H39" s="19" t="n">
        <f t="shared" si="5"/>
        <v>536</v>
      </c>
      <c r="I39" s="19" t="n">
        <f t="shared" si="5"/>
        <v>586</v>
      </c>
      <c r="J39" s="19" t="n">
        <f t="shared" si="5"/>
        <v>630</v>
      </c>
      <c r="K39" s="20" t="n">
        <f t="shared" si="5"/>
        <v>465</v>
      </c>
      <c r="L39" s="25"/>
      <c r="M39" s="25"/>
      <c r="N39" s="25"/>
      <c r="O39" s="25"/>
      <c r="P39" s="25"/>
      <c r="Q39" s="25"/>
    </row>
    <row r="40" ht="12.75" customHeight="1">
      <c r="A40" s="24" t="s">
        <v>2</v>
      </c>
      <c r="B40" s="32" t="n">
        <v>27</v>
      </c>
      <c r="C40" s="32" t="n">
        <v>26</v>
      </c>
      <c r="D40" s="32" t="n">
        <v>13</v>
      </c>
      <c r="E40" s="32" t="n">
        <v>20</v>
      </c>
      <c r="F40" s="32" t="n">
        <v>20</v>
      </c>
      <c r="G40" s="32" t="n">
        <v>13</v>
      </c>
      <c r="H40" s="32" t="n">
        <v>18</v>
      </c>
      <c r="I40" s="32" t="n">
        <v>18</v>
      </c>
      <c r="J40" s="32" t="n">
        <v>24</v>
      </c>
      <c r="K40" s="33" t="n">
        <v>14</v>
      </c>
      <c r="L40" s="25"/>
    </row>
    <row r="41" ht="12.75" customHeight="1">
      <c r="A41" s="24" t="s">
        <v>1</v>
      </c>
      <c r="B41" s="27" t="n">
        <v>2</v>
      </c>
      <c r="C41" s="27" t="n">
        <v>1</v>
      </c>
      <c r="D41" s="27" t="n">
        <v>2</v>
      </c>
      <c r="E41" s="27" t="n">
        <v>14</v>
      </c>
      <c r="F41" s="32" t="s">
        <v>29</v>
      </c>
      <c r="G41" s="27" t="n">
        <v>5</v>
      </c>
      <c r="H41" s="27" t="n">
        <v>9</v>
      </c>
      <c r="I41" s="27" t="n">
        <v>1</v>
      </c>
      <c r="J41" s="27" t="n">
        <v>15</v>
      </c>
      <c r="K41" s="29" t="n">
        <v>8</v>
      </c>
      <c r="L41" s="25"/>
    </row>
    <row r="42" ht="12.75" customHeight="1">
      <c r="A42" s="30" t="s">
        <v>0</v>
      </c>
      <c r="B42" s="36" t="n">
        <v>5</v>
      </c>
      <c r="C42" s="36" t="n">
        <v>2</v>
      </c>
      <c r="D42" s="36" t="n">
        <v>15</v>
      </c>
      <c r="E42" s="36" t="n">
        <v>18</v>
      </c>
      <c r="F42" s="36" t="n">
        <v>512</v>
      </c>
      <c r="G42" s="36" t="n">
        <v>290</v>
      </c>
      <c r="H42" s="36" t="n">
        <v>509</v>
      </c>
      <c r="I42" s="36" t="n">
        <v>567</v>
      </c>
      <c r="J42" s="36" t="n">
        <v>591</v>
      </c>
      <c r="K42" s="34" t="n">
        <v>443</v>
      </c>
      <c r="L42" s="25"/>
    </row>
    <row r="43" ht="12.75" customHeight="1">
      <c r="A43" s="13" t="s">
        <v>32</v>
      </c>
      <c r="B43" s="13"/>
      <c r="C43" s="13"/>
      <c r="D43" s="13"/>
      <c r="E43" s="13"/>
      <c r="F43" s="13"/>
      <c r="G43" s="13"/>
      <c r="H43" s="13"/>
      <c r="I43" s="13"/>
      <c r="J43" s="13"/>
    </row>
    <row r="44" ht="50.25" customHeight="1">
      <c r="A44" s="7" t="s">
        <v>43</v>
      </c>
      <c r="B44" s="7"/>
      <c r="C44" s="7"/>
      <c r="D44" s="7"/>
      <c r="E44" s="7"/>
      <c r="F44" s="7"/>
      <c r="G44" s="7"/>
      <c r="H44" s="7"/>
      <c r="I44" s="7"/>
      <c r="J44" s="7"/>
    </row>
    <row r="45" ht="12.75" customHeight="1">
      <c r="A45" s="12"/>
      <c r="B45" s="12"/>
      <c r="C45" s="12"/>
      <c r="D45" s="12"/>
      <c r="E45" s="12"/>
      <c r="F45" s="12"/>
      <c r="G45" s="12"/>
      <c r="H45" s="12"/>
      <c r="I45" s="12"/>
      <c r="J45" s="12"/>
    </row>
  </sheetData>
  <mergeCells count="13">
    <mergeCell ref="A3:A4"/>
    <mergeCell ref="B3:K3"/>
    <mergeCell ref="A5:K5"/>
    <mergeCell ref="J2:K2"/>
    <mergeCell ref="A2:I2"/>
    <mergeCell ref="A44:J44"/>
    <mergeCell ref="A45:J45"/>
    <mergeCell ref="A43:J43"/>
    <mergeCell ref="A7:K7"/>
    <mergeCell ref="A20:K20"/>
    <mergeCell ref="A27:K27"/>
    <mergeCell ref="A29:K29"/>
    <mergeCell ref="A38:K38"/>
  </mergeCells>
  <pageMargins left="0.7" right="0.7" top="0.78740157499999996" bottom="0.78740157499999996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Prinz Alexandra</cp:lastModifiedBy>
  <dcterms:created xsi:type="dcterms:W3CDTF">2012-08-09T11:28:56Z</dcterms:created>
  <dcterms:modified xsi:type="dcterms:W3CDTF">2025-11-17T12:36:37Z</dcterms:modified>
</cp:coreProperties>
</file>