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80" yWindow="210" windowWidth="20070" windowHeight="12810" firstSheet="0" activeTab="0"/>
  </bookViews>
  <sheets>
    <sheet name="aktuell" sheetId="11" state="visible" r:id="rId1"/>
  </sheets>
  <definedNames>
    <definedName name="_xlnm.Print_Area" localSheetId="0">aktuell!$A$1:$F$30</definedName>
  </definedNames>
  <calcPr calcId="162913"/>
</workbook>
</file>

<file path=xl/sharedStrings.xml><?xml version="1.0" encoding="utf-8"?>
<sst xmlns="http://schemas.openxmlformats.org/spreadsheetml/2006/main" count="15" uniqueCount="15">
  <si>
    <t>Geschlecht</t>
  </si>
  <si>
    <t>Männer</t>
  </si>
  <si>
    <t>Frauen</t>
  </si>
  <si>
    <t xml:space="preserve">Freiberufliche </t>
  </si>
  <si>
    <t>Angestellte</t>
  </si>
  <si>
    <t>Quelle: Österreichische Tierärztekammer.</t>
  </si>
  <si>
    <t>Jahr</t>
  </si>
  <si>
    <t>.</t>
  </si>
  <si>
    <t>Tierärztinnen und Tierärzte in Wien nach Geschlecht seit 2003</t>
  </si>
  <si>
    <t>B0032</t>
  </si>
  <si>
    <t xml:space="preserve"> </t>
  </si>
  <si>
    <t>Insgesamt (1)</t>
  </si>
  <si>
    <t>Art der Mitgliedschaft (2)</t>
  </si>
  <si>
    <t>(1) 2005-2021: einschließlich einer Person, deren Geschlecht nicht bekannt ist. 
(2) Mitgliedschaft bei der Österreichischen Tierärztekammer.</t>
  </si>
  <si>
    <t>Tierärztinnen und Tierärzte in Wien zum Stichtag 1. 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</si>
</sst>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left"/>
    </xf>
    <xf numFmtId="3" fontId="2" fillId="0" borderId="0" xfId="0" applyFont="1" applyNumberFormat="1"/>
    <xf numFmtId="3" fontId="1" fillId="0" borderId="0" xfId="0" applyFont="1" applyNumberFormat="1"/>
    <xf numFmtId="3" fontId="2" fillId="0" borderId="1" xfId="0" applyFont="1" applyNumberFormat="1" applyBorder="1"/>
    <xf numFmtId="3" fontId="1" fillId="0" borderId="1" xfId="0" applyFont="1" applyNumberFormat="1" applyBorder="1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indent="1"/>
    </xf>
    <xf numFmtId="0" fontId="1" fillId="0" borderId="0" xfId="0" applyFont="1" applyAlignment="1">
      <alignment horizontal="centerContinuous" vertical="top"/>
    </xf>
    <xf numFmtId="0" fontId="2" fillId="0" borderId="4" xfId="0" applyFont="1" applyBorder="1" applyAlignment="1">
      <alignment horizontal="left" indent="1"/>
    </xf>
    <xf numFmtId="0" fontId="2" fillId="0" borderId="1" xfId="0" applyFont="1" applyBorder="1"/>
    <xf numFmtId="0" fontId="1" fillId="0" borderId="1" xfId="0" applyFont="1" applyBorder="1"/>
    <xf numFmtId="0" fontId="2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5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3" fontId="1" fillId="0" borderId="0" xfId="0" applyFont="1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zoomScaleNormal="100" workbookViewId="0"/>
  </sheetViews>
  <sheetFormatPr defaultRowHeight="15.0" baseColWidth="10"/>
  <cols>
    <col min="1" max="1" width="14.140625" hidden="0" customWidth="1"/>
    <col min="2" max="2" width="15" hidden="0" customWidth="1"/>
    <col min="3" max="3" width="11.85546875" hidden="0" customWidth="1"/>
    <col min="4" max="4" width="11.85546875" hidden="0" customWidth="1"/>
    <col min="5" max="5" width="14.28515625" hidden="0" customWidth="1"/>
    <col min="6" max="6" width="13.42578125" hidden="0" customWidth="1"/>
    <col min="13" max="13" width="11.28515625" hidden="0" customWidth="1"/>
  </cols>
  <sheetData>
    <row r="1" ht="12.75" customHeight="1">
      <c r="A1" s="1" t="s">
        <v>9</v>
      </c>
      <c r="B1" s="12"/>
      <c r="C1" s="12"/>
      <c r="D1" s="12"/>
      <c r="E1" s="12"/>
    </row>
    <row r="2" ht="12.75" customHeight="1">
      <c r="A2" s="16" t="s">
        <v>8</v>
      </c>
      <c r="B2" s="17"/>
      <c r="C2" s="17"/>
      <c r="D2" s="17"/>
      <c r="E2" s="14" t="s">
        <v>10</v>
      </c>
      <c r="F2" s="15"/>
    </row>
    <row r="3" ht="12.75" customHeight="1">
      <c r="A3" s="24" t="s">
        <v>6</v>
      </c>
      <c r="B3" s="28" t="s">
        <v>11</v>
      </c>
      <c r="C3" s="27" t="s">
        <v>14</v>
      </c>
      <c r="D3" s="27"/>
      <c r="E3" s="27"/>
      <c r="F3" s="27"/>
    </row>
    <row r="4" ht="12.75" customHeight="1">
      <c r="A4" s="25"/>
      <c r="B4" s="29"/>
      <c r="C4" s="22" t="s">
        <v>0</v>
      </c>
      <c r="D4" s="23"/>
      <c r="E4" s="20" t="s">
        <v>12</v>
      </c>
      <c r="F4" s="21"/>
    </row>
    <row r="5" ht="12.75" customHeight="1">
      <c r="A5" s="26"/>
      <c r="B5" s="30"/>
      <c r="C5" s="9" t="s">
        <v>1</v>
      </c>
      <c r="D5" s="10" t="s">
        <v>2</v>
      </c>
      <c r="E5" s="11" t="s">
        <v>3</v>
      </c>
      <c r="F5" s="13" t="s">
        <v>4</v>
      </c>
    </row>
    <row r="6" ht="12.75" customHeight="1">
      <c r="A6" s="6" t="n">
        <v>2003</v>
      </c>
      <c r="B6" s="2" t="n">
        <v>426</v>
      </c>
      <c r="C6" s="31" t="s">
        <v>7</v>
      </c>
      <c r="D6" s="31" t="s">
        <v>7</v>
      </c>
      <c r="E6" s="31" t="n">
        <v>269</v>
      </c>
      <c r="F6" s="31" t="n">
        <v>157</v>
      </c>
    </row>
    <row r="7" ht="12.75" customHeight="1">
      <c r="A7" s="6" t="n">
        <v>2004</v>
      </c>
      <c r="B7" s="2" t="n">
        <v>433</v>
      </c>
      <c r="C7" s="31" t="s">
        <v>7</v>
      </c>
      <c r="D7" s="31" t="s">
        <v>7</v>
      </c>
      <c r="E7" s="31" t="n">
        <v>273</v>
      </c>
      <c r="F7" s="31" t="n">
        <v>160</v>
      </c>
    </row>
    <row r="8" ht="12.75" customHeight="1">
      <c r="A8" s="6" t="n">
        <v>2005</v>
      </c>
      <c r="B8" s="2" t="n">
        <v>443</v>
      </c>
      <c r="C8" s="3" t="n">
        <v>194</v>
      </c>
      <c r="D8" s="3" t="n">
        <v>248</v>
      </c>
      <c r="E8" s="31" t="n">
        <v>273</v>
      </c>
      <c r="F8" s="31" t="n">
        <v>170</v>
      </c>
    </row>
    <row r="9" ht="12.75" customHeight="1">
      <c r="A9" s="6" t="n">
        <v>2006</v>
      </c>
      <c r="B9" s="2" t="n">
        <v>459</v>
      </c>
      <c r="C9" s="3" t="n">
        <v>194</v>
      </c>
      <c r="D9" s="3" t="n">
        <v>264</v>
      </c>
      <c r="E9" s="31" t="n">
        <v>275</v>
      </c>
      <c r="F9" s="31" t="n">
        <v>184</v>
      </c>
    </row>
    <row r="10" ht="12.75" customHeight="1">
      <c r="A10" s="6" t="n">
        <v>2007</v>
      </c>
      <c r="B10" s="2" t="n">
        <v>463</v>
      </c>
      <c r="C10" s="3" t="n">
        <v>194</v>
      </c>
      <c r="D10" s="3" t="n">
        <v>268</v>
      </c>
      <c r="E10" s="3" t="n">
        <v>280</v>
      </c>
      <c r="F10" s="3" t="n">
        <v>183</v>
      </c>
      <c r="H10" s="6"/>
      <c r="I10" s="2"/>
      <c r="J10" s="3"/>
      <c r="K10" s="3"/>
      <c r="L10" s="3"/>
      <c r="M10" s="3"/>
      <c r="O10" s="3"/>
      <c r="P10" s="3"/>
      <c r="Q10" s="3"/>
      <c r="R10" s="3"/>
      <c r="S10" s="3"/>
    </row>
    <row r="11" ht="12.75" customHeight="1">
      <c r="A11" s="6" t="n">
        <v>2008</v>
      </c>
      <c r="B11" s="2" t="n">
        <v>493</v>
      </c>
      <c r="C11" s="3" t="n">
        <v>199</v>
      </c>
      <c r="D11" s="3" t="n">
        <v>293</v>
      </c>
      <c r="E11" s="3" t="n">
        <v>283</v>
      </c>
      <c r="F11" s="3" t="n">
        <v>210</v>
      </c>
      <c r="H11" s="6"/>
      <c r="I11" s="2"/>
      <c r="J11" s="3"/>
      <c r="K11" s="3"/>
      <c r="L11" s="3"/>
      <c r="M11" s="3"/>
      <c r="O11" s="3"/>
      <c r="P11" s="3"/>
      <c r="Q11" s="3"/>
      <c r="R11" s="3"/>
      <c r="S11" s="3"/>
    </row>
    <row r="12" ht="12.75" customHeight="1">
      <c r="A12" s="6" t="n">
        <v>2009</v>
      </c>
      <c r="B12" s="2" t="n">
        <v>495</v>
      </c>
      <c r="C12" s="3" t="n">
        <v>194</v>
      </c>
      <c r="D12" s="3" t="n">
        <v>300</v>
      </c>
      <c r="E12" s="3" t="n">
        <v>297</v>
      </c>
      <c r="F12" s="3" t="n">
        <v>198</v>
      </c>
      <c r="H12" s="6"/>
      <c r="I12" s="2"/>
      <c r="J12" s="3"/>
      <c r="K12" s="3"/>
      <c r="L12" s="3"/>
      <c r="M12" s="3"/>
      <c r="O12" s="3"/>
      <c r="P12" s="3"/>
      <c r="Q12" s="3"/>
      <c r="R12" s="3"/>
      <c r="S12" s="3"/>
    </row>
    <row r="13" ht="12.75" customHeight="1">
      <c r="A13" s="6" t="n">
        <v>2010</v>
      </c>
      <c r="B13" s="2" t="n">
        <v>514</v>
      </c>
      <c r="C13" s="3" t="n">
        <v>200</v>
      </c>
      <c r="D13" s="3" t="n">
        <v>313</v>
      </c>
      <c r="E13" s="3" t="n">
        <v>313</v>
      </c>
      <c r="F13" s="3" t="n">
        <v>201</v>
      </c>
      <c r="H13" s="6"/>
      <c r="I13" s="2"/>
      <c r="J13" s="3"/>
      <c r="K13" s="3"/>
      <c r="L13" s="3"/>
      <c r="M13" s="3"/>
      <c r="O13" s="3"/>
      <c r="P13" s="3"/>
      <c r="Q13" s="3"/>
      <c r="R13" s="3"/>
      <c r="S13" s="3"/>
    </row>
    <row r="14" ht="12.75" customHeight="1">
      <c r="A14" s="6" t="n">
        <v>2011</v>
      </c>
      <c r="B14" s="2" t="n">
        <v>526</v>
      </c>
      <c r="C14" s="3" t="n">
        <v>196</v>
      </c>
      <c r="D14" s="3" t="n">
        <v>329</v>
      </c>
      <c r="E14" s="3" t="n">
        <v>308</v>
      </c>
      <c r="F14" s="3" t="n">
        <v>218</v>
      </c>
      <c r="H14" s="6"/>
      <c r="I14" s="2"/>
      <c r="J14" s="3"/>
      <c r="K14" s="3"/>
      <c r="L14" s="3"/>
      <c r="M14" s="3"/>
      <c r="O14" s="3"/>
      <c r="P14" s="3"/>
      <c r="Q14" s="3"/>
      <c r="R14" s="3"/>
      <c r="S14" s="3"/>
    </row>
    <row r="15" ht="12.75" customHeight="1">
      <c r="A15" s="6" t="n">
        <v>2012</v>
      </c>
      <c r="B15" s="2" t="n">
        <v>530</v>
      </c>
      <c r="C15" s="3" t="n">
        <v>185</v>
      </c>
      <c r="D15" s="3" t="n">
        <v>344</v>
      </c>
      <c r="E15" s="3" t="n">
        <v>290</v>
      </c>
      <c r="F15" s="3" t="n">
        <v>240</v>
      </c>
      <c r="H15" s="6"/>
      <c r="I15" s="2"/>
      <c r="J15" s="3"/>
      <c r="K15" s="3"/>
      <c r="L15" s="3"/>
      <c r="M15" s="3"/>
      <c r="O15" s="3"/>
      <c r="P15" s="3"/>
      <c r="Q15" s="3"/>
      <c r="R15" s="3"/>
      <c r="S15" s="3"/>
    </row>
    <row r="16" ht="12.75" customHeight="1">
      <c r="A16" s="6" t="n">
        <v>2013</v>
      </c>
      <c r="B16" s="2" t="n">
        <v>533</v>
      </c>
      <c r="C16" s="3" t="n">
        <v>179</v>
      </c>
      <c r="D16" s="3" t="n">
        <v>353</v>
      </c>
      <c r="E16" s="3" t="n">
        <v>289</v>
      </c>
      <c r="F16" s="3" t="n">
        <v>244</v>
      </c>
      <c r="H16" s="6"/>
      <c r="I16" s="2"/>
      <c r="J16" s="3"/>
      <c r="K16" s="3"/>
      <c r="L16" s="3"/>
      <c r="M16" s="3"/>
      <c r="O16" s="3"/>
      <c r="P16" s="3"/>
      <c r="Q16" s="3"/>
      <c r="R16" s="3"/>
      <c r="S16" s="3"/>
    </row>
    <row r="17" ht="12.75" customHeight="1">
      <c r="A17" s="6" t="n">
        <v>2014</v>
      </c>
      <c r="B17" s="2" t="n">
        <v>549</v>
      </c>
      <c r="C17" s="3" t="n">
        <v>186</v>
      </c>
      <c r="D17" s="3" t="n">
        <v>362</v>
      </c>
      <c r="E17" s="3" t="n">
        <v>292</v>
      </c>
      <c r="F17" s="3" t="n">
        <v>257</v>
      </c>
      <c r="H17" s="6"/>
      <c r="I17" s="2"/>
      <c r="J17" s="3"/>
      <c r="K17" s="3"/>
      <c r="L17" s="3"/>
      <c r="M17" s="3"/>
      <c r="O17" s="3"/>
      <c r="P17" s="3"/>
      <c r="Q17" s="3"/>
      <c r="R17" s="3"/>
      <c r="S17" s="3"/>
    </row>
    <row r="18" ht="12.75" customHeight="1">
      <c r="A18" s="6" t="n">
        <v>2015</v>
      </c>
      <c r="B18" s="2" t="n">
        <v>602</v>
      </c>
      <c r="C18" s="3" t="n">
        <v>190</v>
      </c>
      <c r="D18" s="3" t="n">
        <v>411</v>
      </c>
      <c r="E18" s="3" t="n">
        <v>291</v>
      </c>
      <c r="F18" s="3" t="n">
        <v>311</v>
      </c>
      <c r="H18" s="6"/>
      <c r="I18" s="2"/>
      <c r="J18" s="3"/>
      <c r="K18" s="3"/>
      <c r="L18" s="3"/>
      <c r="M18" s="3"/>
      <c r="O18" s="3"/>
      <c r="P18" s="3"/>
      <c r="Q18" s="3"/>
      <c r="R18" s="3"/>
      <c r="S18" s="3"/>
    </row>
    <row r="19" ht="12.75" customHeight="1">
      <c r="A19" s="6" t="n">
        <v>2016</v>
      </c>
      <c r="B19" s="2" t="n">
        <v>600</v>
      </c>
      <c r="C19" s="3" t="n">
        <v>189</v>
      </c>
      <c r="D19" s="3" t="n">
        <v>410</v>
      </c>
      <c r="E19" s="3" t="n">
        <v>293</v>
      </c>
      <c r="F19" s="3" t="n">
        <v>307</v>
      </c>
      <c r="H19" s="6"/>
      <c r="I19" s="2"/>
      <c r="J19" s="3"/>
      <c r="K19" s="3"/>
      <c r="L19" s="3"/>
      <c r="M19" s="3"/>
      <c r="O19" s="3"/>
      <c r="P19" s="3"/>
      <c r="Q19" s="3"/>
      <c r="R19" s="3"/>
      <c r="S19" s="3"/>
    </row>
    <row r="20" ht="12.75" customHeight="1">
      <c r="A20" s="6" t="n">
        <v>2017</v>
      </c>
      <c r="B20" s="2" t="n">
        <v>611</v>
      </c>
      <c r="C20" s="3" t="n">
        <v>181</v>
      </c>
      <c r="D20" s="3" t="n">
        <v>429</v>
      </c>
      <c r="E20" s="3" t="n">
        <v>294</v>
      </c>
      <c r="F20" s="3" t="n">
        <v>317</v>
      </c>
      <c r="H20" s="6"/>
      <c r="I20" s="2"/>
      <c r="J20" s="3"/>
      <c r="K20" s="3"/>
      <c r="L20" s="3"/>
      <c r="M20" s="3"/>
      <c r="O20" s="3"/>
      <c r="P20" s="3"/>
      <c r="Q20" s="3"/>
      <c r="R20" s="3"/>
      <c r="S20" s="3"/>
    </row>
    <row r="21" ht="12.75" customHeight="1">
      <c r="A21" s="6" t="n">
        <v>2018</v>
      </c>
      <c r="B21" s="2" t="n">
        <v>634</v>
      </c>
      <c r="C21" s="3" t="n">
        <v>185</v>
      </c>
      <c r="D21" s="3" t="n">
        <v>448</v>
      </c>
      <c r="E21" s="3" t="n">
        <v>300</v>
      </c>
      <c r="F21" s="3" t="n">
        <v>334</v>
      </c>
      <c r="H21" s="6"/>
      <c r="I21" s="2"/>
      <c r="J21" s="3"/>
      <c r="K21" s="3"/>
      <c r="L21" s="3"/>
      <c r="M21" s="3"/>
      <c r="O21" s="3"/>
      <c r="P21" s="3"/>
      <c r="Q21" s="3"/>
      <c r="R21" s="3"/>
      <c r="S21" s="3"/>
    </row>
    <row r="22" ht="12.75" customHeight="1">
      <c r="A22" s="6" t="n">
        <v>2019</v>
      </c>
      <c r="B22" s="2" t="n">
        <v>640</v>
      </c>
      <c r="C22" s="3" t="n">
        <v>186</v>
      </c>
      <c r="D22" s="3" t="n">
        <v>453</v>
      </c>
      <c r="E22" s="3" t="n">
        <v>290</v>
      </c>
      <c r="F22" s="3" t="n">
        <v>349</v>
      </c>
      <c r="H22" s="6"/>
      <c r="I22" s="2"/>
      <c r="J22" s="3"/>
      <c r="K22" s="3"/>
      <c r="L22" s="3"/>
      <c r="M22" s="3"/>
      <c r="O22" s="3"/>
      <c r="P22" s="3"/>
      <c r="Q22" s="3"/>
      <c r="R22" s="3"/>
      <c r="S22" s="3"/>
    </row>
    <row r="23" ht="12.75" customHeight="1">
      <c r="A23" s="6" t="n">
        <v>2020</v>
      </c>
      <c r="B23" s="2" t="n">
        <v>626</v>
      </c>
      <c r="C23" s="3" t="n">
        <v>187</v>
      </c>
      <c r="D23" s="3" t="n">
        <v>438</v>
      </c>
      <c r="E23" s="3" t="n">
        <v>288</v>
      </c>
      <c r="F23" s="3" t="n">
        <v>337</v>
      </c>
      <c r="H23" s="6"/>
      <c r="I23" s="2"/>
      <c r="J23" s="3"/>
      <c r="K23" s="3"/>
      <c r="L23" s="3"/>
      <c r="M23" s="3"/>
      <c r="O23" s="3"/>
      <c r="P23" s="3"/>
      <c r="Q23" s="3"/>
      <c r="R23" s="3"/>
      <c r="S23" s="3"/>
    </row>
    <row r="24" ht="12.75" customHeight="1">
      <c r="A24" s="6" t="n">
        <v>2021</v>
      </c>
      <c r="B24" s="2" t="n">
        <v>630</v>
      </c>
      <c r="C24" s="3" t="n">
        <v>176</v>
      </c>
      <c r="D24" s="3" t="n">
        <v>453</v>
      </c>
      <c r="E24" s="3" t="n">
        <v>285</v>
      </c>
      <c r="F24" s="3" t="n">
        <v>344</v>
      </c>
      <c r="H24" s="6"/>
      <c r="I24" s="2"/>
      <c r="J24" s="3"/>
      <c r="K24" s="3"/>
      <c r="L24" s="3"/>
      <c r="M24" s="3"/>
      <c r="O24" s="3"/>
      <c r="P24" s="3"/>
      <c r="Q24" s="3"/>
      <c r="R24" s="3"/>
      <c r="S24" s="3"/>
    </row>
    <row r="25" ht="12.75" customHeight="1">
      <c r="A25" s="6" t="n">
        <v>2022</v>
      </c>
      <c r="B25" s="2" t="n">
        <v>639</v>
      </c>
      <c r="C25" s="3" t="n">
        <v>169</v>
      </c>
      <c r="D25" s="3" t="n">
        <v>470</v>
      </c>
      <c r="E25" s="3" t="n">
        <v>286</v>
      </c>
      <c r="F25" s="3" t="n">
        <v>353</v>
      </c>
      <c r="H25" s="6"/>
      <c r="I25" s="2"/>
      <c r="J25" s="3"/>
      <c r="K25" s="3"/>
      <c r="L25" s="3"/>
      <c r="M25" s="3"/>
      <c r="O25" s="3"/>
      <c r="P25" s="3"/>
      <c r="Q25" s="3"/>
      <c r="R25" s="3"/>
      <c r="S25" s="3"/>
    </row>
    <row r="26" ht="12.75" customHeight="1">
      <c r="A26" s="6" t="n">
        <v>2023</v>
      </c>
      <c r="B26" s="2" t="n">
        <v>654</v>
      </c>
      <c r="C26" s="3" t="n">
        <v>173</v>
      </c>
      <c r="D26" s="3" t="n">
        <v>481</v>
      </c>
      <c r="E26" s="3" t="n">
        <v>287</v>
      </c>
      <c r="F26" s="3" t="n">
        <v>367</v>
      </c>
      <c r="G26" s="8"/>
      <c r="H26" s="6"/>
      <c r="I26" s="2"/>
      <c r="J26" s="3"/>
      <c r="K26" s="3"/>
      <c r="L26" s="3"/>
      <c r="M26" s="3"/>
      <c r="O26" s="3"/>
      <c r="P26" s="3"/>
      <c r="Q26" s="3"/>
      <c r="R26" s="3"/>
      <c r="S26" s="3"/>
    </row>
    <row r="27" ht="12.75" customHeight="1">
      <c r="A27" s="6" t="n">
        <v>2024</v>
      </c>
      <c r="B27" s="2" t="n">
        <f>C27+D27</f>
        <v>703</v>
      </c>
      <c r="C27" s="3" t="n">
        <f>96+81</f>
        <v>177</v>
      </c>
      <c r="D27" s="3" t="n">
        <f>196+330</f>
        <v>526</v>
      </c>
      <c r="E27" s="3" t="n">
        <f>96+196</f>
        <v>292</v>
      </c>
      <c r="F27" s="3" t="n">
        <f>81+330</f>
        <v>411</v>
      </c>
      <c r="H27" s="6"/>
      <c r="I27" s="2"/>
      <c r="J27" s="3"/>
      <c r="K27" s="3"/>
      <c r="L27" s="3"/>
      <c r="M27" s="3"/>
      <c r="O27" s="3"/>
      <c r="P27" s="3"/>
      <c r="Q27" s="3"/>
      <c r="R27" s="3"/>
      <c r="S27" s="3"/>
    </row>
    <row r="28" ht="12.75" customHeight="1">
      <c r="A28" s="7" t="n">
        <v>2025</v>
      </c>
      <c r="B28" s="4" t="n">
        <f>295+407</f>
        <v>702</v>
      </c>
      <c r="C28" s="5" t="n">
        <v>167</v>
      </c>
      <c r="D28" s="5" t="n">
        <f>198+337</f>
        <v>535</v>
      </c>
      <c r="E28" s="5" t="n">
        <f>97+198</f>
        <v>295</v>
      </c>
      <c r="F28" s="5" t="n">
        <f>70+337</f>
        <v>407</v>
      </c>
      <c r="H28" s="6"/>
      <c r="I28" s="2"/>
      <c r="J28" s="3"/>
      <c r="K28" s="3"/>
      <c r="L28" s="3"/>
      <c r="M28" s="3"/>
      <c r="O28" s="3"/>
      <c r="P28" s="3"/>
      <c r="Q28" s="3"/>
      <c r="R28" s="3"/>
      <c r="S28" s="3"/>
    </row>
    <row r="29" ht="12.75" customHeight="1">
      <c r="A29" s="1" t="s">
        <v>5</v>
      </c>
      <c r="B29" s="1"/>
      <c r="C29" s="1"/>
      <c r="D29" s="1"/>
      <c r="E29" s="1"/>
      <c r="F29" s="1"/>
      <c r="H29" s="6"/>
      <c r="I29" s="2"/>
      <c r="J29" s="3"/>
      <c r="K29" s="3"/>
      <c r="L29" s="3"/>
      <c r="M29" s="3"/>
    </row>
    <row r="30" ht="25.5" customHeight="1">
      <c r="A30" s="18" t="s">
        <v>13</v>
      </c>
      <c r="B30" s="19"/>
      <c r="C30" s="19"/>
      <c r="D30" s="19"/>
      <c r="E30" s="19"/>
      <c r="F30" s="19"/>
      <c r="H30" s="6"/>
      <c r="I30" s="2"/>
      <c r="J30" s="3"/>
      <c r="K30" s="3"/>
      <c r="L30" s="3"/>
      <c r="M30" s="3"/>
    </row>
    <row r="31" ht="12.75" customHeight="1">
      <c r="H31" s="6"/>
      <c r="I31" s="2"/>
      <c r="J31" s="3"/>
      <c r="K31" s="3"/>
      <c r="L31" s="3"/>
      <c r="M31" s="3"/>
    </row>
    <row r="32" ht="12.75" customHeight="1">
      <c r="H32" s="6"/>
      <c r="I32" s="2"/>
      <c r="J32" s="3"/>
      <c r="K32" s="3"/>
      <c r="L32" s="3"/>
      <c r="M32" s="3"/>
    </row>
    <row r="33" ht="12.75" customHeight="1">
      <c r="H33" s="6"/>
      <c r="I33" s="2"/>
      <c r="J33" s="3"/>
      <c r="K33" s="3"/>
      <c r="L33" s="3"/>
      <c r="M33" s="3"/>
    </row>
    <row r="34" ht="12.75" customHeight="1">
      <c r="H34" s="6"/>
      <c r="I34" s="2"/>
      <c r="J34" s="3"/>
      <c r="K34" s="3"/>
      <c r="L34" s="3"/>
      <c r="M34" s="3"/>
    </row>
  </sheetData>
  <mergeCells count="9">
    <mergeCell ref="E2:F2"/>
    <mergeCell ref="A2:D2"/>
    <mergeCell ref="A30:F30"/>
    <mergeCell ref="A29:F29"/>
    <mergeCell ref="E4:F4"/>
    <mergeCell ref="C4:D4"/>
    <mergeCell ref="A3:A5"/>
    <mergeCell ref="C3:F3"/>
    <mergeCell ref="B3:B5"/>
  </mergeCells>
  <pageMargins left="0.78740157480314965" right="0.78740157480314965" top="0.98425196850393704" bottom="0.98425196850393704" header="0.51181102362204722" footer="0.51181102362204722"/>
  <pageSetup paperSize="9" orientation="portrait" horizontalDpi="4294967292" verticalDpi="429496729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Prinz Alexandra</cp:lastModifiedBy>
  <cp:lastPrinted>2011-09-07T07:36:57Z</cp:lastPrinted>
  <dcterms:created xsi:type="dcterms:W3CDTF">1996-10-17T05:27:31Z</dcterms:created>
  <dcterms:modified xsi:type="dcterms:W3CDTF">2025-02-25T15:24:19Z</dcterms:modified>
</cp:coreProperties>
</file>