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https://stadtwien.sharepoint.com/teams/M20Energieplanung-Dateiablage/Shared Documents/R7_BfM/01_Programme und Themen/Fördertopf/FORMULARE_ANPASSUNG/"/>
    </mc:Choice>
  </mc:AlternateContent>
  <xr:revisionPtr revIDLastSave="267" documentId="11_EC263D4A9C285D33DD870AD61E58D737DA248C9F" xr6:coauthVersionLast="47" xr6:coauthVersionMax="47" xr10:uidLastSave="{4313A208-5971-4530-BCE8-F48F17ADFC03}"/>
  <bookViews>
    <workbookView xWindow="-28920" yWindow="-2265" windowWidth="29040" windowHeight="17520" xr2:uid="{00000000-000D-0000-FFFF-FFFF00000000}"/>
  </bookViews>
  <sheets>
    <sheet name="Antrag" sheetId="1" r:id="rId1"/>
    <sheet name="Abrechnung" sheetId="2" r:id="rId2"/>
    <sheet name="Belegliste (Abrechnung)" sheetId="4" r:id="rId3"/>
    <sheet name="Personalkosten (nach Zusage)" sheetId="5" r:id="rId4"/>
  </sheets>
  <definedNames>
    <definedName name="_xlnm.Print_Area" localSheetId="1">Abrechnung!$H$3:$Y$95</definedName>
    <definedName name="_xlnm.Print_Area" localSheetId="0">Antrag!$F$3:$W$95</definedName>
    <definedName name="_xlnm.Print_Area" localSheetId="2">'Belegliste (Abrechnung)'!$A$1:$S$65</definedName>
    <definedName name="_xlnm.Print_Area" localSheetId="3">'Personalkosten (nach Zusage)'!$A$1:$V$63</definedName>
    <definedName name="_xlnm.Print_Titles" localSheetId="1">Abrechnung!$3:$26</definedName>
    <definedName name="_xlnm.Print_Titles" localSheetId="0">Antrag!$3:$26</definedName>
    <definedName name="_xlnm.Print_Titles" localSheetId="2">'Belegliste (Abrechnung)'!$2:$5</definedName>
    <definedName name="_xlnm.Print_Titles" localSheetId="3">'Personalkosten (nach Zusage)'!$2:$5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5" l="1"/>
  <c r="R60" i="5"/>
  <c r="R59" i="5"/>
  <c r="R58" i="5"/>
  <c r="R57" i="5"/>
  <c r="R56" i="5"/>
  <c r="R55" i="5"/>
  <c r="R54" i="5"/>
  <c r="R53" i="5"/>
  <c r="R52" i="5"/>
  <c r="U30" i="5"/>
  <c r="U29" i="5"/>
  <c r="U28" i="5"/>
  <c r="U27" i="5"/>
  <c r="U26" i="5"/>
  <c r="U25" i="5"/>
  <c r="U24" i="5"/>
  <c r="U23" i="5"/>
  <c r="U22" i="5"/>
  <c r="Z48" i="2"/>
  <c r="AB93" i="2"/>
  <c r="AB92" i="2"/>
  <c r="AB91" i="2"/>
  <c r="AB90" i="2"/>
  <c r="AB86" i="2"/>
  <c r="AB84" i="2"/>
  <c r="AB82" i="2"/>
  <c r="AB80" i="2"/>
  <c r="AB78" i="2"/>
  <c r="AB76" i="2"/>
  <c r="AB74" i="2"/>
  <c r="AB72" i="2"/>
  <c r="AB68" i="2"/>
  <c r="AB61" i="2"/>
  <c r="AB60" i="2"/>
  <c r="AB59" i="2"/>
  <c r="AB58" i="2"/>
  <c r="AB53" i="2"/>
  <c r="AB52" i="2"/>
  <c r="AB51" i="2"/>
  <c r="AB50" i="2"/>
  <c r="AB46" i="2"/>
  <c r="AB45" i="2"/>
  <c r="AB44" i="2"/>
  <c r="AB40" i="2"/>
  <c r="AB39" i="2"/>
  <c r="AB38" i="2"/>
  <c r="AB34" i="2"/>
  <c r="AB33" i="2"/>
  <c r="AB32" i="2"/>
  <c r="AB31" i="2"/>
  <c r="F12" i="5" l="1"/>
  <c r="F10" i="5"/>
  <c r="T56" i="2"/>
  <c r="T48" i="2"/>
  <c r="M56" i="1"/>
  <c r="T36" i="2" l="1"/>
  <c r="T29" i="2" s="1"/>
  <c r="F94" i="2"/>
  <c r="F89" i="2"/>
  <c r="F88" i="2"/>
  <c r="F87" i="2"/>
  <c r="F85" i="2"/>
  <c r="F70" i="2"/>
  <c r="F67" i="2"/>
  <c r="F66" i="2"/>
  <c r="F65" i="2"/>
  <c r="F64" i="2"/>
  <c r="F48" i="2"/>
  <c r="F42" i="2"/>
  <c r="F36" i="2"/>
  <c r="D32" i="2"/>
  <c r="D33" i="2"/>
  <c r="D34" i="2"/>
  <c r="D38" i="2"/>
  <c r="D39" i="2"/>
  <c r="D40" i="2"/>
  <c r="D44" i="2"/>
  <c r="D45" i="2"/>
  <c r="D46" i="2"/>
  <c r="D50" i="2"/>
  <c r="D51" i="2"/>
  <c r="D52" i="2"/>
  <c r="D53" i="2"/>
  <c r="D65" i="2"/>
  <c r="D66" i="2"/>
  <c r="D67" i="2"/>
  <c r="D68" i="2"/>
  <c r="D70" i="2"/>
  <c r="D72" i="2"/>
  <c r="D74" i="2"/>
  <c r="D76" i="2"/>
  <c r="D78" i="2"/>
  <c r="D80" i="2"/>
  <c r="D82" i="2"/>
  <c r="D84" i="2"/>
  <c r="D85" i="2"/>
  <c r="D86" i="2"/>
  <c r="D87" i="2"/>
  <c r="D89" i="2"/>
  <c r="D90" i="2"/>
  <c r="D91" i="2"/>
  <c r="D92" i="2"/>
  <c r="D93" i="2"/>
  <c r="D94" i="2"/>
  <c r="D31" i="2"/>
  <c r="F93" i="2"/>
  <c r="F92" i="2"/>
  <c r="F91" i="2"/>
  <c r="F90" i="2"/>
  <c r="T88" i="2"/>
  <c r="T95" i="2" s="1"/>
  <c r="F86" i="2"/>
  <c r="F84" i="2"/>
  <c r="F82" i="2"/>
  <c r="F80" i="2"/>
  <c r="F78" i="2"/>
  <c r="F76" i="2"/>
  <c r="F74" i="2"/>
  <c r="F72" i="2"/>
  <c r="F68" i="2"/>
  <c r="F53" i="2"/>
  <c r="F52" i="2"/>
  <c r="X52" i="2"/>
  <c r="F51" i="2"/>
  <c r="F50" i="2"/>
  <c r="F44" i="2"/>
  <c r="X45" i="2"/>
  <c r="F45" i="2"/>
  <c r="F46" i="2"/>
  <c r="F40" i="2"/>
  <c r="F39" i="2"/>
  <c r="F38" i="2"/>
  <c r="F34" i="2"/>
  <c r="F33" i="2"/>
  <c r="F32" i="2"/>
  <c r="F31" i="2"/>
  <c r="M13" i="2"/>
  <c r="M11" i="2"/>
  <c r="Q61" i="2"/>
  <c r="Q60" i="2"/>
  <c r="Q59" i="2"/>
  <c r="Q58" i="2"/>
  <c r="O61" i="2"/>
  <c r="Z61" i="2" s="1"/>
  <c r="O60" i="2"/>
  <c r="Z60" i="2" s="1"/>
  <c r="O59" i="2"/>
  <c r="X59" i="2" s="1"/>
  <c r="O58" i="2"/>
  <c r="O56" i="2" s="1"/>
  <c r="Z56" i="2" s="1"/>
  <c r="O31" i="2"/>
  <c r="C31" i="2" s="1"/>
  <c r="R62" i="5"/>
  <c r="R47" i="5"/>
  <c r="R32" i="5"/>
  <c r="P64" i="4"/>
  <c r="P49" i="4"/>
  <c r="F12" i="4"/>
  <c r="F10" i="4"/>
  <c r="E94" i="2"/>
  <c r="C94" i="2"/>
  <c r="B94" i="2"/>
  <c r="Q93" i="2"/>
  <c r="O93" i="2"/>
  <c r="C93" i="2" s="1"/>
  <c r="B93" i="2"/>
  <c r="Q92" i="2"/>
  <c r="E92" i="2" s="1"/>
  <c r="O92" i="2"/>
  <c r="Z92" i="2" s="1"/>
  <c r="B92" i="2"/>
  <c r="Q91" i="2"/>
  <c r="E91" i="2" s="1"/>
  <c r="O91" i="2"/>
  <c r="C91" i="2" s="1"/>
  <c r="B91" i="2"/>
  <c r="Q90" i="2"/>
  <c r="E90" i="2" s="1"/>
  <c r="O90" i="2"/>
  <c r="Z90" i="2" s="1"/>
  <c r="B90" i="2"/>
  <c r="E89" i="2"/>
  <c r="C89" i="2"/>
  <c r="B89" i="2"/>
  <c r="B88" i="2"/>
  <c r="E87" i="2"/>
  <c r="C87" i="2"/>
  <c r="B87" i="2"/>
  <c r="Q86" i="2"/>
  <c r="E86" i="2" s="1"/>
  <c r="O86" i="2"/>
  <c r="C86" i="2" s="1"/>
  <c r="B86" i="2"/>
  <c r="E85" i="2"/>
  <c r="C85" i="2"/>
  <c r="B85" i="2"/>
  <c r="Q84" i="2"/>
  <c r="E84" i="2" s="1"/>
  <c r="O84" i="2"/>
  <c r="Z84" i="2" s="1"/>
  <c r="B84" i="2"/>
  <c r="Q82" i="2"/>
  <c r="E82" i="2" s="1"/>
  <c r="O82" i="2"/>
  <c r="C82" i="2" s="1"/>
  <c r="B82" i="2"/>
  <c r="Q80" i="2"/>
  <c r="E80" i="2" s="1"/>
  <c r="O80" i="2"/>
  <c r="C80" i="2" s="1"/>
  <c r="B80" i="2"/>
  <c r="Q78" i="2"/>
  <c r="E78" i="2" s="1"/>
  <c r="O78" i="2"/>
  <c r="Z78" i="2" s="1"/>
  <c r="B78" i="2"/>
  <c r="Q76" i="2"/>
  <c r="E76" i="2" s="1"/>
  <c r="O76" i="2"/>
  <c r="C76" i="2" s="1"/>
  <c r="B76" i="2"/>
  <c r="Q74" i="2"/>
  <c r="E74" i="2" s="1"/>
  <c r="O74" i="2"/>
  <c r="C74" i="2" s="1"/>
  <c r="B74" i="2"/>
  <c r="Q72" i="2"/>
  <c r="E72" i="2" s="1"/>
  <c r="O72" i="2"/>
  <c r="C72" i="2" s="1"/>
  <c r="B72" i="2"/>
  <c r="E70" i="2"/>
  <c r="C70" i="2"/>
  <c r="B70" i="2"/>
  <c r="Q68" i="2"/>
  <c r="E68" i="2" s="1"/>
  <c r="O68" i="2"/>
  <c r="C68" i="2" s="1"/>
  <c r="B68" i="2"/>
  <c r="E67" i="2"/>
  <c r="C67" i="2"/>
  <c r="B67" i="2"/>
  <c r="E66" i="2"/>
  <c r="C66" i="2"/>
  <c r="B66" i="2"/>
  <c r="E65" i="2"/>
  <c r="C65" i="2"/>
  <c r="B65" i="2"/>
  <c r="E64" i="2"/>
  <c r="B64" i="2"/>
  <c r="Q53" i="2"/>
  <c r="E53" i="2" s="1"/>
  <c r="O53" i="2"/>
  <c r="C53" i="2" s="1"/>
  <c r="B53" i="2"/>
  <c r="Q52" i="2"/>
  <c r="E52" i="2" s="1"/>
  <c r="O52" i="2"/>
  <c r="C52" i="2" s="1"/>
  <c r="B52" i="2"/>
  <c r="Q51" i="2"/>
  <c r="E51" i="2" s="1"/>
  <c r="O51" i="2"/>
  <c r="C51" i="2" s="1"/>
  <c r="B51" i="2"/>
  <c r="Q50" i="2"/>
  <c r="E50" i="2" s="1"/>
  <c r="O50" i="2"/>
  <c r="C50" i="2" s="1"/>
  <c r="B50" i="2"/>
  <c r="E48" i="2"/>
  <c r="B48" i="2"/>
  <c r="Q46" i="2"/>
  <c r="E46" i="2" s="1"/>
  <c r="O46" i="2"/>
  <c r="C46" i="2" s="1"/>
  <c r="B46" i="2"/>
  <c r="Q45" i="2"/>
  <c r="E45" i="2" s="1"/>
  <c r="O45" i="2"/>
  <c r="C45" i="2" s="1"/>
  <c r="B45" i="2"/>
  <c r="Q44" i="2"/>
  <c r="E44" i="2" s="1"/>
  <c r="O44" i="2"/>
  <c r="C44" i="2" s="1"/>
  <c r="B44" i="2"/>
  <c r="E42" i="2"/>
  <c r="B42" i="2"/>
  <c r="Q40" i="2"/>
  <c r="E40" i="2" s="1"/>
  <c r="O40" i="2"/>
  <c r="Z40" i="2" s="1"/>
  <c r="B40" i="2"/>
  <c r="Q39" i="2"/>
  <c r="E39" i="2" s="1"/>
  <c r="O39" i="2"/>
  <c r="C39" i="2" s="1"/>
  <c r="B39" i="2"/>
  <c r="Q38" i="2"/>
  <c r="E38" i="2" s="1"/>
  <c r="O38" i="2"/>
  <c r="Z38" i="2" s="1"/>
  <c r="B38" i="2"/>
  <c r="E36" i="2"/>
  <c r="B36" i="2"/>
  <c r="Q34" i="2"/>
  <c r="E34" i="2" s="1"/>
  <c r="O34" i="2"/>
  <c r="C34" i="2" s="1"/>
  <c r="B34" i="2"/>
  <c r="Q33" i="2"/>
  <c r="E33" i="2" s="1"/>
  <c r="O33" i="2"/>
  <c r="C33" i="2" s="1"/>
  <c r="B33" i="2"/>
  <c r="Q32" i="2"/>
  <c r="E32" i="2" s="1"/>
  <c r="O32" i="2"/>
  <c r="C32" i="2" s="1"/>
  <c r="B32" i="2"/>
  <c r="Q31" i="2"/>
  <c r="E31" i="2" s="1"/>
  <c r="B31" i="2"/>
  <c r="D94" i="1"/>
  <c r="C94" i="1"/>
  <c r="B94" i="1"/>
  <c r="D93" i="1"/>
  <c r="C93" i="1"/>
  <c r="B93" i="1"/>
  <c r="D92" i="1"/>
  <c r="C92" i="1"/>
  <c r="B92" i="1"/>
  <c r="D91" i="1"/>
  <c r="C91" i="1"/>
  <c r="B91" i="1"/>
  <c r="D90" i="1"/>
  <c r="C90" i="1"/>
  <c r="B90" i="1"/>
  <c r="D89" i="1"/>
  <c r="C89" i="1"/>
  <c r="B89" i="1"/>
  <c r="O88" i="1"/>
  <c r="D88" i="1" s="1"/>
  <c r="M88" i="1"/>
  <c r="C88" i="1" s="1"/>
  <c r="B88" i="1"/>
  <c r="D87" i="1"/>
  <c r="C87" i="1"/>
  <c r="B87" i="1"/>
  <c r="D86" i="1"/>
  <c r="C86" i="1"/>
  <c r="B86" i="1"/>
  <c r="D85" i="1"/>
  <c r="C85" i="1"/>
  <c r="B85" i="1"/>
  <c r="D84" i="1"/>
  <c r="C84" i="1"/>
  <c r="B84" i="1"/>
  <c r="D83" i="1"/>
  <c r="C83" i="1"/>
  <c r="B83" i="1"/>
  <c r="D82" i="1"/>
  <c r="C82" i="1"/>
  <c r="B82" i="1"/>
  <c r="D81" i="1"/>
  <c r="C81" i="1"/>
  <c r="B81" i="1"/>
  <c r="D80" i="1"/>
  <c r="C80" i="1"/>
  <c r="B80" i="1"/>
  <c r="D79" i="1"/>
  <c r="C79" i="1"/>
  <c r="B79" i="1"/>
  <c r="D78" i="1"/>
  <c r="C78" i="1"/>
  <c r="B78" i="1"/>
  <c r="D77" i="1"/>
  <c r="C77" i="1"/>
  <c r="B77" i="1"/>
  <c r="D76" i="1"/>
  <c r="C76" i="1"/>
  <c r="B76" i="1"/>
  <c r="D75" i="1"/>
  <c r="C75" i="1"/>
  <c r="B75" i="1"/>
  <c r="D74" i="1"/>
  <c r="C74" i="1"/>
  <c r="B74" i="1"/>
  <c r="D73" i="1"/>
  <c r="C73" i="1"/>
  <c r="B73" i="1"/>
  <c r="D72" i="1"/>
  <c r="C72" i="1"/>
  <c r="B72" i="1"/>
  <c r="D71" i="1"/>
  <c r="C71" i="1"/>
  <c r="B71" i="1"/>
  <c r="D70" i="1"/>
  <c r="C70" i="1"/>
  <c r="B70" i="1"/>
  <c r="D69" i="1"/>
  <c r="C69" i="1"/>
  <c r="B69" i="1"/>
  <c r="D68" i="1"/>
  <c r="C68" i="1"/>
  <c r="B68" i="1"/>
  <c r="D67" i="1"/>
  <c r="C67" i="1"/>
  <c r="B67" i="1"/>
  <c r="D66" i="1"/>
  <c r="C66" i="1"/>
  <c r="B66" i="1"/>
  <c r="D65" i="1"/>
  <c r="C65" i="1"/>
  <c r="B65" i="1"/>
  <c r="D64" i="1"/>
  <c r="B64" i="1"/>
  <c r="D63" i="1"/>
  <c r="C63" i="1"/>
  <c r="B63" i="1"/>
  <c r="D62" i="1"/>
  <c r="C62" i="1"/>
  <c r="B62" i="1"/>
  <c r="D55" i="1"/>
  <c r="C55" i="1"/>
  <c r="B55" i="1"/>
  <c r="D53" i="1"/>
  <c r="C53" i="1"/>
  <c r="B53" i="1"/>
  <c r="D52" i="1"/>
  <c r="C52" i="1"/>
  <c r="B52" i="1"/>
  <c r="D51" i="1"/>
  <c r="C51" i="1"/>
  <c r="B51" i="1"/>
  <c r="D50" i="1"/>
  <c r="C50" i="1"/>
  <c r="B50" i="1"/>
  <c r="D49" i="1"/>
  <c r="C49" i="1"/>
  <c r="B49" i="1"/>
  <c r="M48" i="1"/>
  <c r="C48" i="1" s="1"/>
  <c r="D48" i="1"/>
  <c r="B48" i="1"/>
  <c r="D47" i="1"/>
  <c r="C47" i="1"/>
  <c r="B47" i="1"/>
  <c r="D46" i="1"/>
  <c r="C46" i="1"/>
  <c r="B46" i="1"/>
  <c r="D45" i="1"/>
  <c r="C45" i="1"/>
  <c r="B45" i="1"/>
  <c r="D44" i="1"/>
  <c r="C44" i="1"/>
  <c r="B44" i="1"/>
  <c r="D43" i="1"/>
  <c r="C43" i="1"/>
  <c r="B43" i="1"/>
  <c r="D42" i="1"/>
  <c r="B42" i="1"/>
  <c r="D41" i="1"/>
  <c r="C41" i="1"/>
  <c r="B41" i="1"/>
  <c r="D40" i="1"/>
  <c r="C40" i="1"/>
  <c r="B40" i="1"/>
  <c r="D39" i="1"/>
  <c r="C39" i="1"/>
  <c r="B39" i="1"/>
  <c r="D38" i="1"/>
  <c r="C38" i="1"/>
  <c r="B38" i="1"/>
  <c r="D37" i="1"/>
  <c r="C37" i="1"/>
  <c r="B37" i="1"/>
  <c r="M36" i="1"/>
  <c r="M29" i="1" s="1"/>
  <c r="D36" i="1"/>
  <c r="B36" i="1"/>
  <c r="D35" i="1"/>
  <c r="C35" i="1"/>
  <c r="B35" i="1"/>
  <c r="D34" i="1"/>
  <c r="C34" i="1"/>
  <c r="B34" i="1"/>
  <c r="D33" i="1"/>
  <c r="C33" i="1"/>
  <c r="B33" i="1"/>
  <c r="D32" i="1"/>
  <c r="C32" i="1"/>
  <c r="B32" i="1"/>
  <c r="D31" i="1"/>
  <c r="C31" i="1"/>
  <c r="B31" i="1"/>
  <c r="D36" i="2" l="1"/>
  <c r="X60" i="2"/>
  <c r="Z59" i="2"/>
  <c r="Z72" i="2"/>
  <c r="M95" i="1"/>
  <c r="Z51" i="2"/>
  <c r="D88" i="2"/>
  <c r="X39" i="2"/>
  <c r="X44" i="2"/>
  <c r="Z80" i="2"/>
  <c r="X53" i="2"/>
  <c r="X61" i="2"/>
  <c r="X76" i="2"/>
  <c r="Z91" i="2"/>
  <c r="C84" i="2"/>
  <c r="X84" i="2"/>
  <c r="C36" i="1"/>
  <c r="Z39" i="2"/>
  <c r="Z44" i="2"/>
  <c r="Z53" i="2"/>
  <c r="Z76" i="2"/>
  <c r="X86" i="2"/>
  <c r="X92" i="2"/>
  <c r="X40" i="2"/>
  <c r="X50" i="2"/>
  <c r="X68" i="2"/>
  <c r="X78" i="2"/>
  <c r="Z86" i="2"/>
  <c r="Z50" i="2"/>
  <c r="X58" i="2"/>
  <c r="Z68" i="2"/>
  <c r="Z46" i="2"/>
  <c r="Z34" i="2"/>
  <c r="Z58" i="2"/>
  <c r="X93" i="2"/>
  <c r="X51" i="2"/>
  <c r="X72" i="2"/>
  <c r="X80" i="2"/>
  <c r="Z93" i="2"/>
  <c r="X90" i="2"/>
  <c r="X74" i="2"/>
  <c r="X82" i="2"/>
  <c r="X46" i="2"/>
  <c r="X38" i="2"/>
  <c r="Z45" i="2"/>
  <c r="Z52" i="2"/>
  <c r="Z74" i="2"/>
  <c r="Z82" i="2"/>
  <c r="X91" i="2"/>
  <c r="X56" i="2"/>
  <c r="C90" i="2"/>
  <c r="C78" i="2"/>
  <c r="C40" i="2"/>
  <c r="X31" i="2"/>
  <c r="Z31" i="2"/>
  <c r="C38" i="2"/>
  <c r="X32" i="2"/>
  <c r="Z32" i="2"/>
  <c r="X33" i="2"/>
  <c r="Z33" i="2"/>
  <c r="C92" i="2"/>
  <c r="X34" i="2"/>
  <c r="O36" i="2"/>
  <c r="O29" i="2" s="1"/>
  <c r="Z29" i="2" s="1"/>
  <c r="O88" i="2"/>
  <c r="O95" i="2" s="1"/>
  <c r="Q88" i="2"/>
  <c r="E88" i="2" s="1"/>
  <c r="O48" i="2"/>
  <c r="M42" i="1"/>
  <c r="C42" i="1" s="1"/>
  <c r="E93" i="2"/>
  <c r="C36" i="2" l="1"/>
  <c r="Z95" i="2"/>
  <c r="X95" i="2"/>
  <c r="Z36" i="2"/>
  <c r="X36" i="2"/>
  <c r="X88" i="2"/>
  <c r="Z88" i="2"/>
  <c r="M64" i="1"/>
  <c r="C64" i="1" s="1"/>
  <c r="X48" i="2"/>
  <c r="T42" i="2"/>
  <c r="D48" i="2"/>
  <c r="X29" i="2"/>
  <c r="C88" i="2"/>
  <c r="O42" i="2"/>
  <c r="C48" i="2"/>
  <c r="T13" i="1" l="1"/>
  <c r="M25" i="1"/>
  <c r="D42" i="2"/>
  <c r="X42" i="2"/>
  <c r="Z42" i="2"/>
  <c r="T64" i="2"/>
  <c r="C42" i="2"/>
  <c r="O64" i="2"/>
  <c r="V13" i="2" l="1"/>
  <c r="T25" i="2"/>
  <c r="X64" i="2"/>
  <c r="D64" i="2"/>
  <c r="Z64" i="2"/>
  <c r="C64" i="2"/>
  <c r="O25" i="2"/>
  <c r="Z25" i="2" l="1"/>
  <c r="X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Ammer Winfried</author>
    <author>Feiner Georg</author>
  </authors>
  <commentList>
    <comment ref="R13" authorId="0" shapeId="0" xr:uid="{00000000-0006-0000-0000-000001000000}">
      <text>
        <r>
          <rPr>
            <sz val="11"/>
            <color theme="1"/>
            <rFont val="Calibri"/>
            <family val="2"/>
            <scheme val="minor"/>
          </rPr>
          <t>Einnahmen, die keine Förderungen darstellen, im Verhältnis zu den Gesamtausgaben in %.</t>
        </r>
      </text>
    </comment>
    <comment ref="F27" authorId="0" shapeId="0" xr:uid="{00000000-0006-0000-0000-000002000000}">
      <text>
        <r>
          <rPr>
            <sz val="11"/>
            <color theme="1"/>
            <rFont val="Calibri"/>
            <family val="2"/>
            <scheme val="minor"/>
          </rPr>
          <t xml:space="preserve">Positionen
</t>
        </r>
      </text>
    </comment>
    <comment ref="H29" authorId="1" shapeId="0" xr:uid="{00000000-0006-0000-0000-000003000000}">
      <text>
        <r>
          <rPr>
            <sz val="11"/>
            <color theme="1"/>
            <rFont val="Calibri"/>
            <family val="2"/>
            <scheme val="minor"/>
          </rPr>
          <t xml:space="preserve">bitte den Status in der Beschreibung vermerken: geplant/formal eingereicht/bewilligt
Welche Kostenpunkte sollen über diese Förderung finanziert werden? </t>
        </r>
      </text>
    </comment>
    <comment ref="H34" authorId="1" shapeId="0" xr:uid="{00000000-0006-0000-0000-000004000000}">
      <text>
        <r>
          <rPr>
            <sz val="11"/>
            <color theme="1"/>
            <rFont val="Calibri"/>
            <family val="2"/>
            <scheme val="minor"/>
          </rPr>
          <t>Summe anderer Förderungen der Stadt Wien (ohne dem Förderbetrag der im aktuellen Ansuchen beantragt wird).
MAs = Magistratsabteilungen</t>
        </r>
      </text>
    </comment>
    <comment ref="H36" authorId="0" shapeId="0" xr:uid="{00000000-0006-0000-0000-000005000000}">
      <text>
        <r>
          <rPr>
            <sz val="11"/>
            <color theme="1"/>
            <rFont val="Calibri"/>
            <family val="2"/>
            <scheme val="minor"/>
          </rPr>
          <t>Bitte in den folgenden Positionen I.5.1 bis I.5.4 anstelle der Platzhalter "....." zusätzliche Fördergeber eintragen!</t>
        </r>
      </text>
    </comment>
    <comment ref="H48" authorId="0" shapeId="0" xr:uid="{00000000-0006-0000-0000-000006000000}">
      <text>
        <r>
          <rPr>
            <sz val="11"/>
            <color theme="1"/>
            <rFont val="Calibri"/>
            <family val="2"/>
            <scheme val="minor"/>
          </rPr>
          <t>Einnahmen die nicht den oben angeführten Einnahmen-Positionen zuzuordnen sind!
Bitte in den folgenden Positionen III.1 bis III.4 anstelle der Platzhalter "....." zusätzliche sonstige Einnahmen eintragen!</t>
        </r>
      </text>
    </comment>
    <comment ref="H56" authorId="1" shapeId="0" xr:uid="{01262D22-E15A-4524-A263-B4F601A1C09F}">
      <text>
        <r>
          <rPr>
            <sz val="9"/>
            <color indexed="81"/>
            <rFont val="Segoe UI"/>
            <family val="2"/>
          </rPr>
          <t>Eigenmittel werden im Finanzplan separat ausgewiesen und nicht zur Summe der Einnahmen gezählt. Sie zeigen den eigenen finanziellen Beitrag zum Projekt, erhöhen jedoch nicht die ausgewiesenen Einnahmen.</t>
        </r>
      </text>
    </comment>
    <comment ref="H60" authorId="1" shapeId="0" xr:uid="{00000000-0006-0000-0000-000007000000}">
      <text>
        <r>
          <rPr>
            <sz val="11"/>
            <color theme="1"/>
            <rFont val="Calibri"/>
            <family val="2"/>
            <scheme val="minor"/>
          </rPr>
          <t>Hier kann unbezahlte Arbeitsleistung angeführt werden.
Die Leistung muss bewertbar und dokumentierbar sein. 
Es ist ein realistischer Stundensatz anzusetzen, die Tätigkeiten sind mit Stundenlisten dem Projekt zugeordnet zu dokumentieren.
Personalkosten (Eigenleistung) sind, wenn sie von der  Fördernehmer*in selbst durchgeführt werden, zum Beispiel:
- Arbeitsstunden zur Planung und Durchführung eines Workshops</t>
        </r>
      </text>
    </comment>
    <comment ref="H61" authorId="1" shapeId="0" xr:uid="{00000000-0006-0000-0000-000008000000}">
      <text>
        <r>
          <rPr>
            <sz val="11"/>
            <color theme="1"/>
            <rFont val="Calibri"/>
            <family val="2"/>
            <scheme val="minor"/>
          </rPr>
          <t>Sachleistungen (In-Kind) sind Beiträge zum Projekt, für die kein Geld bezahlt wird, die aber einen Wert für die Umsetzung haben. Dazu zählen zum Beispiel kostenlos zur Verfügung gestellte Räume, unentgeltlich bereitgestellte Technik oder Materialien oder ehrenamtliche bzw. unentgeltliche Arbeitsleistungen.</t>
        </r>
      </text>
    </comment>
    <comment ref="H64" authorId="1" shapeId="0" xr:uid="{45E71B8D-1B46-43CD-86AD-F90A443B0B62}">
      <text>
        <r>
          <rPr>
            <sz val="9"/>
            <color indexed="81"/>
            <rFont val="Segoe UI"/>
            <family val="2"/>
          </rPr>
          <t>Summe der Förderungen und diversen Einnahmen, ohne Eigenmittel</t>
        </r>
      </text>
    </comment>
    <comment ref="H68" authorId="1" shapeId="0" xr:uid="{00000000-0006-0000-0000-000009000000}">
      <text>
        <r>
          <rPr>
            <sz val="11"/>
            <color theme="1"/>
            <rFont val="Calibri"/>
            <family val="2"/>
            <scheme val="minor"/>
          </rPr>
          <t xml:space="preserve">Angestellte, Freie Dienstverträge (inkl. Dienstgeber-Beiträge).
Bei Personalkosten über 20 Prozent der Fördersummer bitte das Formular Personalkostenaufstellung ausfüllen.
Personalkosten dürfen nur in angemessener Höhe unter Berücksichtigung der Förderhöhe und des Fördergegenstandes gefördert werden. </t>
        </r>
      </text>
    </comment>
    <comment ref="H72" authorId="1" shapeId="0" xr:uid="{E5E28B3F-50EC-401F-A2D6-91A599837B8B}">
      <text>
        <r>
          <rPr>
            <sz val="9"/>
            <color indexed="81"/>
            <rFont val="Segoe UI"/>
            <family val="2"/>
          </rPr>
          <t>Geringwertige Wirtschaftsgüter, max. 1.000,00 EUR</t>
        </r>
      </text>
    </comment>
    <comment ref="H78" authorId="1" shapeId="0" xr:uid="{0F02246E-1402-472D-91B5-59CA0F0B6E90}">
      <text>
        <r>
          <rPr>
            <sz val="9"/>
            <color indexed="81"/>
            <rFont val="Segoe UI"/>
            <family val="2"/>
          </rPr>
          <t>einmalige Dienstleistungen durch Dritte</t>
        </r>
      </text>
    </comment>
    <comment ref="H80" authorId="1" shapeId="0" xr:uid="{B445556A-5C0D-4952-B8BC-FB72F4EA602B}">
      <text>
        <r>
          <rPr>
            <sz val="9"/>
            <color indexed="81"/>
            <rFont val="Segoe UI"/>
            <family val="2"/>
          </rPr>
          <t>z.B. Informationsmaterial</t>
        </r>
      </text>
    </comment>
    <comment ref="H88" authorId="0" shapeId="0" xr:uid="{00000000-0006-0000-0000-00000A000000}">
      <text>
        <r>
          <rPr>
            <sz val="11"/>
            <color theme="1"/>
            <rFont val="Calibri"/>
            <family val="2"/>
            <scheme val="minor"/>
          </rPr>
          <t>Ausgaben, die nicht den oben angeführten Ausgaben-Positionen zuzuordnen sind!
Bitte in den folgenden Positionen V.9.1 bis V.9.4 anstelle der Platzhalter "....."  sonstige Ausgaben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Ammer Winfried</author>
    <author>Feiner Georg</author>
  </authors>
  <commentList>
    <comment ref="T13" authorId="0" shapeId="0" xr:uid="{00000000-0006-0000-0100-000001000000}">
      <text>
        <r>
          <rPr>
            <sz val="11"/>
            <color theme="1"/>
            <rFont val="Calibri"/>
            <family val="2"/>
            <scheme val="minor"/>
          </rPr>
          <t>Einnahmen, die keine Förderungen darstellen, im Verhältnis zu den Gesamtausgaben in %.</t>
        </r>
      </text>
    </comment>
    <comment ref="H27" authorId="0" shapeId="0" xr:uid="{00000000-0006-0000-0100-000002000000}">
      <text>
        <r>
          <rPr>
            <sz val="11"/>
            <color theme="1"/>
            <rFont val="Calibri"/>
            <family val="2"/>
            <scheme val="minor"/>
          </rPr>
          <t xml:space="preserve">MA 5:
Positionen
</t>
        </r>
      </text>
    </comment>
    <comment ref="J29" authorId="1" shapeId="0" xr:uid="{00000000-0006-0000-0100-000003000000}">
      <text>
        <r>
          <rPr>
            <sz val="11"/>
            <color theme="1"/>
            <rFont val="Calibri"/>
            <family val="2"/>
            <scheme val="minor"/>
          </rPr>
          <t xml:space="preserve">bitte den Status in der Beschreibung vermerken: geplant/formal eingereicht/bewilligt
Welche Kostenpunkte sollen über diese Förderung finanziert werden? </t>
        </r>
      </text>
    </comment>
    <comment ref="J34" authorId="1" shapeId="0" xr:uid="{00000000-0006-0000-0100-000004000000}">
      <text>
        <r>
          <rPr>
            <sz val="11"/>
            <color theme="1"/>
            <rFont val="Calibri"/>
            <family val="2"/>
            <scheme val="minor"/>
          </rPr>
          <t>Summe anderer Förderungen der Stadt Wien (ohne dem Förderbetrag der im aktuellen Ansuchen beantragt wird)</t>
        </r>
      </text>
    </comment>
    <comment ref="J36" authorId="0" shapeId="0" xr:uid="{00000000-0006-0000-0100-000005000000}">
      <text>
        <r>
          <rPr>
            <sz val="11"/>
            <color theme="1"/>
            <rFont val="Calibri"/>
            <family val="2"/>
            <scheme val="minor"/>
          </rPr>
          <t>Bitte in den folgenden Positionen I.5.1 bis I.5.4 anstelle der Platzhalter "....." zusätzliche Fördergeber eintragen!</t>
        </r>
      </text>
    </comment>
    <comment ref="J48" authorId="0" shapeId="0" xr:uid="{00000000-0006-0000-0100-000006000000}">
      <text>
        <r>
          <rPr>
            <sz val="11"/>
            <color theme="1"/>
            <rFont val="Calibri"/>
            <family val="2"/>
            <scheme val="minor"/>
          </rPr>
          <t>MA 5:
Einnahmen die nicht den oben angeführten Einnahmen-Positionen zuzuordnen sind!
Bitte in den folgenden Positionen III.1 bis III.4 anstelle der Platzhalter "....." zusätzliche sonstige Einnahmen eintragen!</t>
        </r>
      </text>
    </comment>
    <comment ref="J60" authorId="1" shapeId="0" xr:uid="{00000000-0006-0000-0100-000007000000}">
      <text>
        <r>
          <rPr>
            <sz val="11"/>
            <color theme="1"/>
            <rFont val="Calibri"/>
            <family val="2"/>
            <scheme val="minor"/>
          </rPr>
          <t>Hier kann unbezahlte Arbeitsleistung angeführt werden.
Die Leistung muss bewertbar und dokumentierbar sein. 
Es ist ein realistischer Stundensatz anzusetzen, die Tätigkeiten sind mit Stundenlisten dem Projekt zugeordnet zu dokumentieren.
Personalkosten (Eigenleistung) sind, wenn sie von der  Fördernehmer*in selbst durchgeführt werden, zum Beispiel:
- Arbeitsstunden zur Planung und Durchführung eines Workshops</t>
        </r>
      </text>
    </comment>
    <comment ref="J61" authorId="1" shapeId="0" xr:uid="{00000000-0006-0000-0100-000008000000}">
      <text>
        <r>
          <rPr>
            <sz val="11"/>
            <color theme="1"/>
            <rFont val="Calibri"/>
            <family val="2"/>
            <scheme val="minor"/>
          </rPr>
          <t>Sachleistungen sind Beiträge zum Projekt, für die kein Geld bezahlt wird, die aber einen Wert für die Umsetzung haben. Dazu zählen zum Beispiel kostenlos zur Verfügung gestellte Räume, unentgeltlich bereitgestellte Technik oder Materialien oder ehrenamtliche bzw. unentgeltliche Arbeitsleistungen.</t>
        </r>
      </text>
    </comment>
    <comment ref="J68" authorId="1" shapeId="0" xr:uid="{00000000-0006-0000-0100-000009000000}">
      <text>
        <r>
          <rPr>
            <sz val="11"/>
            <color theme="1"/>
            <rFont val="Calibri"/>
            <family val="2"/>
            <scheme val="minor"/>
          </rPr>
          <t xml:space="preserve">Angestellte, Freie Dienstverträge (inkl. Dienstgeber-Beiträge).
Bei Personalkosten über 20 Prozent der Fördersummer bitte das Formular Personalkostenaufstellung ausfüllen.
Personalkosten dürfen nur in angemessener Höhe unter Berücksichtigung der Förderhöhe und des Fördergegenstandes gefördert werden. </t>
        </r>
      </text>
    </comment>
    <comment ref="J72" authorId="1" shapeId="0" xr:uid="{8B4DEFA7-4524-4570-97A9-0CBAC5B4C064}">
      <text>
        <r>
          <rPr>
            <sz val="9"/>
            <color indexed="81"/>
            <rFont val="Segoe UI"/>
            <family val="2"/>
          </rPr>
          <t>Geringwertige Wirtschaftsgüter, max. 1.000,00 EUR</t>
        </r>
      </text>
    </comment>
    <comment ref="J78" authorId="1" shapeId="0" xr:uid="{DD4F9AAD-DF9D-422C-9AFD-CD0FB06CCF47}">
      <text>
        <r>
          <rPr>
            <sz val="9"/>
            <color indexed="81"/>
            <rFont val="Segoe UI"/>
            <family val="2"/>
          </rPr>
          <t>einmalige Dienstleistungen durch Dritte</t>
        </r>
      </text>
    </comment>
    <comment ref="J88" authorId="0" shapeId="0" xr:uid="{00000000-0006-0000-0100-00000A000000}">
      <text>
        <r>
          <rPr>
            <sz val="11"/>
            <color theme="1"/>
            <rFont val="Calibri"/>
            <family val="2"/>
            <scheme val="minor"/>
          </rPr>
          <t>MA 5:
Ausgaben, die nicht den oben angeführten Ausgaben-Positionen zuzuordnen sind!
Bitte in den folgenden Positionen V.9.1 bis V.9.4 anstelle der Platzhalter "....."  sonstige Ausgaben eintragen!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Feiner Georg</author>
  </authors>
  <commentList>
    <comment ref="L21" authorId="0" shapeId="0" xr:uid="{00000000-0006-0000-0400-000001000000}">
      <text>
        <r>
          <rPr>
            <sz val="11"/>
            <color theme="1"/>
            <rFont val="Calibri"/>
            <family val="2"/>
            <scheme val="minor"/>
          </rPr>
          <t>Feiner Georg:
Gesamtausmaß der Beschäftigung der Person im Förderzeitraum (unabhängig vom Projekt).</t>
        </r>
      </text>
    </comment>
    <comment ref="O21" authorId="0" shapeId="0" xr:uid="{00000000-0006-0000-0400-000002000000}">
      <text>
        <r>
          <rPr>
            <sz val="11"/>
            <color theme="1"/>
            <rFont val="Calibri"/>
            <family val="2"/>
            <scheme val="minor"/>
          </rPr>
          <t>Feiner Georg:
Jahresbruttokosten der Person inklusive Dienstgeber*innenabgaben.</t>
        </r>
      </text>
    </comment>
    <comment ref="R21" authorId="0" shapeId="0" xr:uid="{00000000-0006-0000-0400-000003000000}">
      <text>
        <r>
          <rPr>
            <sz val="11"/>
            <color theme="1"/>
            <rFont val="Calibri"/>
            <family val="2"/>
            <scheme val="minor"/>
          </rPr>
          <t>Feiner Georg:
Anteil der Arbeitszeit  (Kosten), der dem Projekt zugeordnet wird.</t>
        </r>
      </text>
    </comment>
  </commentList>
</comments>
</file>

<file path=xl/sharedStrings.xml><?xml version="1.0" encoding="utf-8"?>
<sst xmlns="http://schemas.openxmlformats.org/spreadsheetml/2006/main" count="320" uniqueCount="152">
  <si>
    <t>96dpi</t>
  </si>
  <si>
    <t>Einnahmen-Ausgaben-Aufstellung zur Förderung</t>
  </si>
  <si>
    <t>Art der Förderung:</t>
  </si>
  <si>
    <t>Einzelförderung</t>
  </si>
  <si>
    <t xml:space="preserve">Kleinvorhaben für Demokratie und Beteiligung </t>
  </si>
  <si>
    <t>Antragsteller*in:</t>
  </si>
  <si>
    <t>Jahr</t>
  </si>
  <si>
    <t>Fördergegenstand (Projekt):</t>
  </si>
  <si>
    <t>Deckungsgrad Eigenmittel:</t>
  </si>
  <si>
    <t>Geschäftszahl:</t>
  </si>
  <si>
    <t>Hinweis!</t>
  </si>
  <si>
    <t>Wenn die Förderwerberin bzw der Förderwerber zum Vorsteuerabzug berechtigt ist, sind in der nachfolgenden Tabelle die Beträge ohne Umsatz- bzw Vorsteuer (netto) anzugeben!</t>
  </si>
  <si>
    <t>Vorsteuerabzugsberechtigt:</t>
  </si>
  <si>
    <t>Kalkulation (Ansuchen)
Berechneter Förderbetrag</t>
  </si>
  <si>
    <t>Beschreibung, Anmerkungen</t>
  </si>
  <si>
    <t>PLAN</t>
  </si>
  <si>
    <t>Beschreibung</t>
  </si>
  <si>
    <t>Beantragte Förderung Stadt Wien - 
Energieplanung (MA 20)</t>
  </si>
  <si>
    <t>Pos.</t>
  </si>
  <si>
    <t>Einnahmen</t>
  </si>
  <si>
    <t>EUR</t>
  </si>
  <si>
    <t>I.</t>
  </si>
  <si>
    <t>Förderungen</t>
  </si>
  <si>
    <t>E1</t>
  </si>
  <si>
    <t>I.1</t>
  </si>
  <si>
    <t>Europäische Union</t>
  </si>
  <si>
    <t>E2</t>
  </si>
  <si>
    <t>I.2</t>
  </si>
  <si>
    <t>Bund</t>
  </si>
  <si>
    <t>E3</t>
  </si>
  <si>
    <t>I.3</t>
  </si>
  <si>
    <t>Andere Bundesländer</t>
  </si>
  <si>
    <t>E4</t>
  </si>
  <si>
    <t>I.4</t>
  </si>
  <si>
    <t>Stadt Wien 
(andere MAs und Bezirke)</t>
  </si>
  <si>
    <t>I.5</t>
  </si>
  <si>
    <t>Andere Fördergeber</t>
  </si>
  <si>
    <t>E5</t>
  </si>
  <si>
    <t>I.5.1</t>
  </si>
  <si>
    <t>....</t>
  </si>
  <si>
    <t>E6</t>
  </si>
  <si>
    <t>I.5.2</t>
  </si>
  <si>
    <t>E7</t>
  </si>
  <si>
    <t>I.5.3</t>
  </si>
  <si>
    <t>II.</t>
  </si>
  <si>
    <t>Diverse Einnahmen</t>
  </si>
  <si>
    <t>E8</t>
  </si>
  <si>
    <t>II.1</t>
  </si>
  <si>
    <t>Spenden</t>
  </si>
  <si>
    <t>E9</t>
  </si>
  <si>
    <t>II.2</t>
  </si>
  <si>
    <t>Eintrittseinnahmen</t>
  </si>
  <si>
    <t>E10</t>
  </si>
  <si>
    <t>II.3</t>
  </si>
  <si>
    <t>Sponsoring, Werbung</t>
  </si>
  <si>
    <t>III.</t>
  </si>
  <si>
    <t>Sonstige Einnahmen</t>
  </si>
  <si>
    <t>E11</t>
  </si>
  <si>
    <t>III.1</t>
  </si>
  <si>
    <t>E12</t>
  </si>
  <si>
    <t>III.2</t>
  </si>
  <si>
    <t>E13</t>
  </si>
  <si>
    <t>III.3</t>
  </si>
  <si>
    <t>E14</t>
  </si>
  <si>
    <t>III.4</t>
  </si>
  <si>
    <t>IV.</t>
  </si>
  <si>
    <t>Eigenmittel</t>
  </si>
  <si>
    <t>IV.1</t>
  </si>
  <si>
    <t>Rücklagen</t>
  </si>
  <si>
    <t>IV.2</t>
  </si>
  <si>
    <t>Fremdmittel</t>
  </si>
  <si>
    <t>IV.3</t>
  </si>
  <si>
    <t>Ehrenamt (Eigenleistung)</t>
  </si>
  <si>
    <t>IV.4</t>
  </si>
  <si>
    <t>Summe Einnahmen</t>
  </si>
  <si>
    <t>Ausgaben</t>
  </si>
  <si>
    <t>A1</t>
  </si>
  <si>
    <t>Personalausgaben</t>
  </si>
  <si>
    <t>V.</t>
  </si>
  <si>
    <t>Sachausgaben</t>
  </si>
  <si>
    <t>A2</t>
  </si>
  <si>
    <t>V.1</t>
  </si>
  <si>
    <t>A3</t>
  </si>
  <si>
    <t>V.2</t>
  </si>
  <si>
    <t>Verbrauchsmaterial</t>
  </si>
  <si>
    <t>A4</t>
  </si>
  <si>
    <t>V.3</t>
  </si>
  <si>
    <t>A5</t>
  </si>
  <si>
    <t>V.4</t>
  </si>
  <si>
    <t>A6</t>
  </si>
  <si>
    <t>V.5</t>
  </si>
  <si>
    <t>A7</t>
  </si>
  <si>
    <t>V.6</t>
  </si>
  <si>
    <t>Transport und Fahrtkosten</t>
  </si>
  <si>
    <t>A8</t>
  </si>
  <si>
    <t>V.7</t>
  </si>
  <si>
    <t>Bewirtungskosten</t>
  </si>
  <si>
    <t>A9</t>
  </si>
  <si>
    <t>V.8</t>
  </si>
  <si>
    <t>Technikleihe/-miete</t>
  </si>
  <si>
    <t>V.9</t>
  </si>
  <si>
    <t>Sonstige Ausgaben</t>
  </si>
  <si>
    <t>A10</t>
  </si>
  <si>
    <t>V.9.1</t>
  </si>
  <si>
    <t>A11</t>
  </si>
  <si>
    <t>V.9.2</t>
  </si>
  <si>
    <t>A12</t>
  </si>
  <si>
    <t>V.9.3</t>
  </si>
  <si>
    <t>A13</t>
  </si>
  <si>
    <t>V.9.4</t>
  </si>
  <si>
    <t>Summe Ausgaben</t>
  </si>
  <si>
    <t>Abrechnung</t>
  </si>
  <si>
    <t>Plan - Ist - Abweichung</t>
  </si>
  <si>
    <t>Abweichungen &gt; 10 % / &gt; 1.000 € kommentieren</t>
  </si>
  <si>
    <t>IST</t>
  </si>
  <si>
    <t>Abweichung</t>
  </si>
  <si>
    <t>in %</t>
  </si>
  <si>
    <t>Belegliste: Zur Abrechnung vorgelegte Sachkosten</t>
  </si>
  <si>
    <t>Hinweise:</t>
  </si>
  <si>
    <t>1. Belegliste</t>
  </si>
  <si>
    <t>Belegnummer 
(laut Buchhaltung)</t>
  </si>
  <si>
    <t>Rechnungsaussteller*in</t>
  </si>
  <si>
    <t>Rechnungsdatum</t>
  </si>
  <si>
    <t>Zahlungsgrund / Leistungsbeschreibung</t>
  </si>
  <si>
    <t>Betrag (EUR)</t>
  </si>
  <si>
    <t>2. Freie Dienstnehmer*innen</t>
  </si>
  <si>
    <t>Name Mitarbeiter*in</t>
  </si>
  <si>
    <t>Tätigkeit(en) im Verein / Projekt</t>
  </si>
  <si>
    <t>Wochenstunden gesamt 
(im Förderzeitraum)</t>
  </si>
  <si>
    <t>davon im Projekt</t>
  </si>
  <si>
    <t>Personalkosten</t>
  </si>
  <si>
    <t>Das Personalkostenblatt kann entweder im Rahmen der Antragstellung ausgefüllt werden oder nach Gewährung der Förderung gemeinsam mit dem unterzeichneten Fördervertrag nachgereicht werden.
Personalkosten dürfen nur in angemessener Höhe unter Berücksichtigung der Förderhöhe und des Fördergegenstandes gefördert werden. 
Es ist nachvollziehbar zu begründen, inwiefern der Einsatz der jeweiligen Personalressource für die Umsetzung und den Erfolg des Projekts erforderlich ist. Nicht projektbezogene Personalkosten (beispielsweise Overheadkosten) sind nicht förderfähig.</t>
  </si>
  <si>
    <t>1. Angestellte und Freie Dienstnehmer*innen</t>
  </si>
  <si>
    <t>Erläuterungen
(Begründung für die Personalressource im Projekt)</t>
  </si>
  <si>
    <t>Jahresgehalt inkl. DG-Abgaben</t>
  </si>
  <si>
    <t>Anteilige Kosten im Projekt</t>
  </si>
  <si>
    <t>Prozent</t>
  </si>
  <si>
    <t>Summe</t>
  </si>
  <si>
    <t>2. Werkvertragsnehmer*innen (Sachkosten)</t>
  </si>
  <si>
    <t>Name</t>
  </si>
  <si>
    <t>Gesamtstunden</t>
  </si>
  <si>
    <t>Honorar pro Stunde bzw. Pauschale</t>
  </si>
  <si>
    <t>Gesamthonorar</t>
  </si>
  <si>
    <t>Hinweis: Eigenmittel erhöhen nicht die Einnahmen.</t>
  </si>
  <si>
    <t>Finanzierungsquellen 
(Einnahmen + Eigenmittel)</t>
  </si>
  <si>
    <t>Es sind ausschließlich projektbezogene Einnahmen- und Ausgabepositionen zu erfassen!</t>
  </si>
  <si>
    <t>Einnahmen-Ausgaben-Aufstellung zur Förderung: Abrechnung</t>
  </si>
  <si>
    <t>Investitionen</t>
  </si>
  <si>
    <t>Sachleistungen</t>
  </si>
  <si>
    <t>Honorare/Werkverträge</t>
  </si>
  <si>
    <t>Miete/Pacht (projektbezogen)</t>
  </si>
  <si>
    <t>Öffentlichkeitsarbeit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</si>
</sst>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Red]\-0.00%"/>
  </numFmts>
  <fonts count="21" x14ac:knownFonts="1">
    <font>
      <sz val="11"/>
      <color theme="1"/>
      <name val="Calibri"/>
      <family val="2"/>
      <scheme val="minor"/>
    </font>
    <font>
      <sz val="11"/>
      <color theme="1"/>
      <name val="Calibri"/>
      <family val="2"/>
      <scheme val="minor"/>
    </font>
    <font>
      <sz val="8"/>
      <color theme="0" tint="-0.249977111117893"/>
      <name val="Wiener Melange"/>
      <family val="2"/>
    </font>
    <font>
      <sz val="8"/>
      <color theme="0"/>
      <name val="Wiener Melange"/>
      <family val="2"/>
    </font>
    <font>
      <sz val="8"/>
      <name val="Wiener Melange"/>
      <family val="2"/>
    </font>
    <font>
      <b/>
      <sz val="16"/>
      <color theme="1"/>
      <name val="Wiener Melange"/>
      <family val="2"/>
    </font>
    <font>
      <sz val="11"/>
      <color theme="1"/>
      <name val="Wiener Melange"/>
      <family val="2"/>
    </font>
    <font>
      <b/>
      <sz val="16"/>
      <name val="Wiener Melange"/>
      <family val="2"/>
    </font>
    <font>
      <b/>
      <sz val="12"/>
      <name val="Wiener Melange"/>
      <family val="2"/>
    </font>
    <font>
      <sz val="10"/>
      <name val="Wiener Melange"/>
      <family val="2"/>
    </font>
    <font>
      <b/>
      <sz val="10"/>
      <color theme="1"/>
      <name val="Wiener Melange"/>
      <family val="2"/>
    </font>
    <font>
      <b/>
      <sz val="10"/>
      <color rgb="FFFF0000"/>
      <name val="Wiener Melange"/>
      <family val="2"/>
    </font>
    <font>
      <sz val="10"/>
      <color theme="0" tint="-0.249977111117893"/>
      <name val="Wiener Melange"/>
      <family val="2"/>
    </font>
    <font>
      <sz val="10"/>
      <color theme="1"/>
      <name val="Wiener Melange"/>
      <family val="2"/>
    </font>
    <font>
      <sz val="8"/>
      <color theme="1"/>
      <name val="Wiener Melange"/>
      <family val="2"/>
    </font>
    <font>
      <i/>
      <sz val="10"/>
      <color theme="1"/>
      <name val="Wiener Melange"/>
      <family val="2"/>
    </font>
    <font>
      <b/>
      <i/>
      <sz val="10"/>
      <color theme="1"/>
      <name val="Wiener Melange"/>
      <family val="2"/>
    </font>
    <font>
      <b/>
      <sz val="10"/>
      <name val="Wiener Melange"/>
      <family val="2"/>
    </font>
    <font>
      <b/>
      <sz val="12"/>
      <color theme="4"/>
      <name val="Wiener Melange"/>
      <family val="2"/>
    </font>
    <font>
      <sz val="9"/>
      <color indexed="81"/>
      <name val="Segoe UI"/>
      <family val="2"/>
    </font>
    <font>
      <sz val="8"/>
      <color rgb="FF000000"/>
      <name val="Tahoma"/>
      <family val="2"/>
    </font>
  </fonts>
  <fills count="7">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tted">
        <color theme="0" tint="-0.249977111117893"/>
      </top>
      <bottom style="dotted">
        <color theme="0" tint="-0.249977111117893"/>
      </bottom>
      <diagonal/>
    </border>
    <border>
      <left style="thin">
        <color theme="0" tint="-0.249977111117893"/>
      </left>
      <right style="thin">
        <color theme="0" tint="-0.249977111117893"/>
      </right>
      <top style="dotted">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dotted">
        <color theme="0" tint="-0.249977111117893"/>
      </bottom>
      <diagonal/>
    </border>
    <border>
      <left style="thin">
        <color theme="0" tint="-0.249977111117893"/>
      </left>
      <right style="thin">
        <color theme="0" tint="-0.249977111117893"/>
      </right>
      <top style="thin">
        <color theme="0" tint="-0.249977111117893"/>
      </top>
      <bottom style="dotted">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ashed">
        <color rgb="FFFF5A64"/>
      </left>
      <right/>
      <top style="dashed">
        <color rgb="FFFF5A64"/>
      </top>
      <bottom/>
      <diagonal/>
    </border>
    <border>
      <left/>
      <right/>
      <top style="dashed">
        <color rgb="FFFF5A64"/>
      </top>
      <bottom/>
      <diagonal/>
    </border>
    <border>
      <left/>
      <right style="dashed">
        <color rgb="FFFF5A64"/>
      </right>
      <top style="dashed">
        <color rgb="FFFF5A64"/>
      </top>
      <bottom/>
      <diagonal/>
    </border>
    <border>
      <left style="dashed">
        <color rgb="FFFF5A64"/>
      </left>
      <right/>
      <top/>
      <bottom/>
      <diagonal/>
    </border>
    <border>
      <left/>
      <right style="dashed">
        <color rgb="FFFF5A64"/>
      </right>
      <top/>
      <bottom/>
      <diagonal/>
    </border>
    <border>
      <left style="dashed">
        <color rgb="FFFF5A64"/>
      </left>
      <right/>
      <top/>
      <bottom style="dashed">
        <color rgb="FFFF5A64"/>
      </bottom>
      <diagonal/>
    </border>
    <border>
      <left/>
      <right/>
      <top/>
      <bottom style="dashed">
        <color rgb="FFFF5A64"/>
      </bottom>
      <diagonal/>
    </border>
    <border>
      <left/>
      <right style="dashed">
        <color rgb="FFFF5A64"/>
      </right>
      <top/>
      <bottom style="dashed">
        <color rgb="FFFF5A64"/>
      </bottom>
      <diagonal/>
    </border>
    <border>
      <left/>
      <right/>
      <top style="thin">
        <color auto="1"/>
      </top>
      <bottom/>
      <diagonal/>
    </border>
    <border>
      <left/>
      <right/>
      <top style="thin">
        <color theme="0" tint="-0.499984740745262"/>
      </top>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style="thin">
        <color theme="0" tint="-0.249977111117893"/>
      </left>
      <right style="thin">
        <color theme="0" tint="-0.249977111117893"/>
      </right>
      <top style="dotted">
        <color theme="0" tint="-0.249977111117893"/>
      </top>
      <bottom style="thin">
        <color theme="0" tint="-0.249977111117893"/>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xf numFmtId="43" fontId="1" fillId="0" borderId="0"/>
    <xf numFmtId="9" fontId="1" fillId="0" borderId="0"/>
  </cellStyleXfs>
  <cellXfs count="220">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right"/>
    </xf>
    <xf numFmtId="0" fontId="7" fillId="0" borderId="0" xfId="0" applyFont="1" applyAlignment="1">
      <alignment vertical="center"/>
    </xf>
    <xf numFmtId="0" fontId="8" fillId="2" borderId="0" xfId="0" applyFont="1" applyFill="1" applyAlignment="1">
      <alignment vertical="center"/>
    </xf>
    <xf numFmtId="0" fontId="9" fillId="0" borderId="0" xfId="0" applyFont="1" applyAlignment="1">
      <alignment vertical="center"/>
    </xf>
    <xf numFmtId="0" fontId="9" fillId="2" borderId="0" xfId="0" applyFont="1" applyFill="1" applyAlignment="1">
      <alignment vertical="center"/>
    </xf>
    <xf numFmtId="0" fontId="9" fillId="0" borderId="11" xfId="0" applyFont="1" applyBorder="1" applyAlignment="1">
      <alignment vertical="center"/>
    </xf>
    <xf numFmtId="0" fontId="9" fillId="0" borderId="0" xfId="0" applyFont="1" applyAlignment="1">
      <alignment horizontal="right" vertical="center"/>
    </xf>
    <xf numFmtId="0" fontId="12" fillId="2" borderId="0" xfId="0" applyFont="1" applyFill="1" applyAlignment="1">
      <alignment vertical="center"/>
    </xf>
    <xf numFmtId="0" fontId="13" fillId="0" borderId="0" xfId="0" applyFont="1" applyAlignment="1">
      <alignment vertical="center"/>
    </xf>
    <xf numFmtId="0" fontId="13" fillId="0" borderId="0" xfId="0" applyFont="1" applyAlignment="1">
      <alignment horizontal="right" vertical="center"/>
    </xf>
    <xf numFmtId="43" fontId="13" fillId="0" borderId="14" xfId="1" applyFont="1" applyBorder="1" applyAlignment="1">
      <alignment vertical="center"/>
    </xf>
    <xf numFmtId="43" fontId="13" fillId="0" borderId="0" xfId="1" applyFont="1" applyAlignment="1">
      <alignment vertical="center"/>
    </xf>
    <xf numFmtId="0" fontId="13" fillId="2" borderId="0" xfId="0" applyFont="1" applyFill="1" applyAlignment="1">
      <alignment vertical="center"/>
    </xf>
    <xf numFmtId="0" fontId="13" fillId="0" borderId="0" xfId="0" applyFont="1" applyAlignment="1">
      <alignment vertical="top"/>
    </xf>
    <xf numFmtId="0" fontId="10" fillId="0" borderId="0" xfId="0" applyFont="1" applyAlignment="1">
      <alignment vertical="center"/>
    </xf>
    <xf numFmtId="0" fontId="14" fillId="0" borderId="0" xfId="0" applyFont="1" applyAlignment="1">
      <alignment vertical="center"/>
    </xf>
    <xf numFmtId="0" fontId="10" fillId="0" borderId="0" xfId="0" applyFont="1" applyAlignment="1">
      <alignment horizontal="center" vertical="center"/>
    </xf>
    <xf numFmtId="43" fontId="10" fillId="4" borderId="6" xfId="0" applyNumberFormat="1" applyFont="1" applyFill="1" applyBorder="1" applyAlignment="1">
      <alignment horizontal="center" vertical="center"/>
    </xf>
    <xf numFmtId="0" fontId="10" fillId="4" borderId="6" xfId="2" applyNumberFormat="1" applyFont="1" applyFill="1" applyBorder="1" applyAlignment="1">
      <alignment horizontal="center" vertical="center"/>
    </xf>
    <xf numFmtId="0" fontId="13" fillId="0" borderId="0" xfId="0" applyFont="1" applyAlignment="1">
      <alignment horizontal="left" vertical="center" indent="1"/>
    </xf>
    <xf numFmtId="43" fontId="13" fillId="0" borderId="1" xfId="1" applyFont="1" applyBorder="1" applyAlignment="1">
      <alignment vertical="center"/>
    </xf>
    <xf numFmtId="164" fontId="13" fillId="0" borderId="1" xfId="2" applyNumberFormat="1" applyFont="1" applyBorder="1" applyAlignment="1">
      <alignment vertical="center"/>
    </xf>
    <xf numFmtId="164" fontId="13" fillId="0" borderId="0" xfId="2" applyNumberFormat="1" applyFont="1" applyAlignment="1">
      <alignment vertical="center"/>
    </xf>
    <xf numFmtId="0" fontId="15" fillId="0" borderId="0" xfId="0" applyFont="1" applyAlignment="1">
      <alignment horizontal="left" vertical="center" indent="3"/>
    </xf>
    <xf numFmtId="0" fontId="15" fillId="0" borderId="0" xfId="0" applyFont="1" applyAlignment="1">
      <alignment vertical="center"/>
    </xf>
    <xf numFmtId="43" fontId="15" fillId="0" borderId="5" xfId="1" applyFont="1" applyBorder="1" applyAlignment="1" applyProtection="1">
      <alignment vertical="center"/>
      <protection locked="0"/>
    </xf>
    <xf numFmtId="43" fontId="15" fillId="0" borderId="9" xfId="1" applyFont="1" applyBorder="1" applyAlignment="1">
      <alignment vertical="center"/>
    </xf>
    <xf numFmtId="10" fontId="15" fillId="0" borderId="5" xfId="2" applyNumberFormat="1" applyFont="1" applyBorder="1" applyAlignment="1">
      <alignment vertical="center"/>
    </xf>
    <xf numFmtId="43" fontId="15" fillId="0" borderId="4" xfId="1" applyFont="1" applyBorder="1" applyAlignment="1" applyProtection="1">
      <alignment vertical="center"/>
      <protection locked="0"/>
    </xf>
    <xf numFmtId="43" fontId="15" fillId="0" borderId="8" xfId="1" applyFont="1" applyBorder="1" applyAlignment="1">
      <alignment vertical="center"/>
    </xf>
    <xf numFmtId="10" fontId="15" fillId="0" borderId="4" xfId="2" applyNumberFormat="1" applyFont="1" applyBorder="1" applyAlignment="1">
      <alignment vertical="center"/>
    </xf>
    <xf numFmtId="43" fontId="15" fillId="0" borderId="3" xfId="1" applyFont="1" applyBorder="1" applyAlignment="1" applyProtection="1">
      <alignment vertical="center"/>
      <protection locked="0"/>
    </xf>
    <xf numFmtId="10" fontId="15" fillId="0" borderId="3" xfId="2" applyNumberFormat="1" applyFont="1" applyBorder="1" applyAlignment="1">
      <alignment vertical="center"/>
    </xf>
    <xf numFmtId="43" fontId="15" fillId="0" borderId="2" xfId="1" applyFont="1" applyBorder="1" applyAlignment="1" applyProtection="1">
      <alignment vertical="center"/>
      <protection locked="0"/>
    </xf>
    <xf numFmtId="43" fontId="15" fillId="0" borderId="2" xfId="1" applyFont="1" applyBorder="1" applyAlignment="1">
      <alignment vertical="center"/>
    </xf>
    <xf numFmtId="10" fontId="15" fillId="0" borderId="2" xfId="2" applyNumberFormat="1" applyFont="1" applyBorder="1" applyAlignment="1">
      <alignment vertical="center"/>
    </xf>
    <xf numFmtId="0" fontId="15" fillId="0" borderId="0" xfId="0" applyFont="1" applyAlignment="1">
      <alignment horizontal="left" vertical="center" indent="2"/>
    </xf>
    <xf numFmtId="43" fontId="15" fillId="0" borderId="0" xfId="1" applyFont="1" applyAlignment="1">
      <alignment vertical="center"/>
    </xf>
    <xf numFmtId="164" fontId="15" fillId="0" borderId="0" xfId="2" applyNumberFormat="1" applyFont="1" applyAlignment="1">
      <alignment vertical="center"/>
    </xf>
    <xf numFmtId="10" fontId="13" fillId="0" borderId="1" xfId="2" applyNumberFormat="1" applyFont="1" applyBorder="1" applyAlignment="1">
      <alignment vertical="center"/>
    </xf>
    <xf numFmtId="43" fontId="15" fillId="0" borderId="6" xfId="1" applyFont="1" applyBorder="1" applyAlignment="1" applyProtection="1">
      <alignment vertical="center"/>
      <protection locked="0"/>
    </xf>
    <xf numFmtId="43" fontId="15" fillId="0" borderId="6" xfId="1" applyFont="1" applyBorder="1" applyAlignment="1">
      <alignment vertical="center"/>
    </xf>
    <xf numFmtId="0" fontId="13" fillId="0" borderId="0" xfId="0" applyFont="1" applyAlignment="1">
      <alignment horizontal="left" vertical="center" indent="2"/>
    </xf>
    <xf numFmtId="0" fontId="6" fillId="0" borderId="0" xfId="0" applyFont="1"/>
    <xf numFmtId="43" fontId="15" fillId="0" borderId="5" xfId="1" applyFont="1" applyBorder="1" applyAlignment="1">
      <alignment vertical="center"/>
    </xf>
    <xf numFmtId="43" fontId="15" fillId="0" borderId="4" xfId="1" applyFont="1" applyBorder="1" applyAlignment="1">
      <alignment vertical="center"/>
    </xf>
    <xf numFmtId="43" fontId="15" fillId="0" borderId="3" xfId="1" applyFont="1" applyBorder="1" applyAlignment="1">
      <alignment vertical="center"/>
    </xf>
    <xf numFmtId="43" fontId="10" fillId="3" borderId="1" xfId="1" applyFont="1" applyFill="1" applyBorder="1" applyAlignment="1">
      <alignment vertical="center"/>
    </xf>
    <xf numFmtId="43" fontId="13" fillId="0" borderId="6" xfId="1" applyFont="1" applyBorder="1" applyAlignment="1" applyProtection="1">
      <alignment vertical="center"/>
      <protection locked="0"/>
    </xf>
    <xf numFmtId="43" fontId="13" fillId="0" borderId="6" xfId="1" applyFont="1" applyBorder="1" applyAlignment="1">
      <alignment vertical="center"/>
    </xf>
    <xf numFmtId="10" fontId="13" fillId="0" borderId="6" xfId="2" applyNumberFormat="1" applyFont="1" applyBorder="1" applyAlignment="1">
      <alignment vertical="center"/>
    </xf>
    <xf numFmtId="0" fontId="16" fillId="0" borderId="0" xfId="0" applyFont="1" applyAlignment="1">
      <alignment horizontal="left" vertical="center" indent="1"/>
    </xf>
    <xf numFmtId="0" fontId="13" fillId="0" borderId="0" xfId="0" applyFont="1" applyAlignment="1">
      <alignment horizontal="left" vertical="center" wrapText="1" indent="1"/>
    </xf>
    <xf numFmtId="10" fontId="10" fillId="3" borderId="1" xfId="2" applyNumberFormat="1" applyFont="1" applyFill="1" applyBorder="1" applyAlignment="1">
      <alignment vertical="center"/>
    </xf>
    <xf numFmtId="0" fontId="4" fillId="5" borderId="0" xfId="0" applyFont="1" applyFill="1" applyAlignment="1">
      <alignment vertical="center"/>
    </xf>
    <xf numFmtId="0" fontId="9" fillId="5" borderId="0" xfId="0" applyFont="1" applyFill="1" applyAlignment="1">
      <alignment vertical="center"/>
    </xf>
    <xf numFmtId="0" fontId="13" fillId="6" borderId="0" xfId="0" applyFont="1" applyFill="1" applyAlignment="1">
      <alignment vertical="center"/>
    </xf>
    <xf numFmtId="43" fontId="9" fillId="5" borderId="0" xfId="0" applyNumberFormat="1" applyFont="1" applyFill="1" applyAlignment="1">
      <alignment vertical="center"/>
    </xf>
    <xf numFmtId="0" fontId="17" fillId="5" borderId="0" xfId="0" applyFont="1" applyFill="1" applyAlignment="1">
      <alignment vertical="center"/>
    </xf>
    <xf numFmtId="0" fontId="10" fillId="0" borderId="0" xfId="0" applyFont="1" applyAlignment="1">
      <alignment horizontal="center" vertical="center" wrapText="1"/>
    </xf>
    <xf numFmtId="0" fontId="11" fillId="0" borderId="0" xfId="0" applyFont="1" applyAlignment="1">
      <alignment vertical="center"/>
    </xf>
    <xf numFmtId="0" fontId="13" fillId="0" borderId="19" xfId="0" applyFont="1" applyBorder="1" applyAlignment="1">
      <alignment vertical="top"/>
    </xf>
    <xf numFmtId="0" fontId="13" fillId="0" borderId="20" xfId="0" applyFont="1" applyBorder="1" applyAlignment="1">
      <alignment vertical="top"/>
    </xf>
    <xf numFmtId="0" fontId="13" fillId="0" borderId="20" xfId="0" applyFont="1" applyBorder="1" applyAlignment="1">
      <alignment vertical="center"/>
    </xf>
    <xf numFmtId="0" fontId="13" fillId="0" borderId="21" xfId="0" applyFont="1" applyBorder="1" applyAlignment="1">
      <alignment vertical="top"/>
    </xf>
    <xf numFmtId="0" fontId="10" fillId="0" borderId="22" xfId="0" applyFont="1" applyBorder="1" applyAlignment="1">
      <alignment vertical="center"/>
    </xf>
    <xf numFmtId="0" fontId="10" fillId="0" borderId="23" xfId="0" applyFont="1" applyBorder="1" applyAlignment="1">
      <alignment vertical="center"/>
    </xf>
    <xf numFmtId="0" fontId="13" fillId="0" borderId="22" xfId="0" applyFont="1" applyBorder="1" applyAlignment="1">
      <alignment vertical="center"/>
    </xf>
    <xf numFmtId="0" fontId="13" fillId="0" borderId="23"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0" fontId="2" fillId="2" borderId="27" xfId="0" applyFont="1" applyFill="1" applyBorder="1" applyAlignment="1">
      <alignment vertical="center"/>
    </xf>
    <xf numFmtId="0" fontId="3" fillId="2" borderId="27" xfId="0" applyFont="1" applyFill="1" applyBorder="1" applyAlignment="1">
      <alignment vertical="center"/>
    </xf>
    <xf numFmtId="0" fontId="2" fillId="6" borderId="0" xfId="0" applyFont="1" applyFill="1" applyAlignment="1">
      <alignment vertical="center"/>
    </xf>
    <xf numFmtId="0" fontId="2" fillId="0" borderId="28" xfId="0" applyFont="1" applyBorder="1" applyAlignment="1">
      <alignment vertical="center"/>
    </xf>
    <xf numFmtId="0" fontId="4" fillId="0" borderId="28" xfId="0" applyFont="1" applyBorder="1" applyAlignment="1">
      <alignment vertical="center"/>
    </xf>
    <xf numFmtId="0" fontId="4" fillId="6" borderId="28" xfId="0" applyFont="1" applyFill="1" applyBorder="1" applyAlignment="1">
      <alignment vertical="center"/>
    </xf>
    <xf numFmtId="0" fontId="4" fillId="2" borderId="28" xfId="0" applyFont="1" applyFill="1" applyBorder="1" applyAlignment="1">
      <alignment vertical="center"/>
    </xf>
    <xf numFmtId="0" fontId="4" fillId="6" borderId="0" xfId="0" applyFont="1" applyFill="1" applyAlignment="1">
      <alignment vertical="center"/>
    </xf>
    <xf numFmtId="0" fontId="9" fillId="6" borderId="0" xfId="0" applyFont="1" applyFill="1" applyAlignment="1">
      <alignment vertical="center"/>
    </xf>
    <xf numFmtId="0" fontId="12" fillId="6" borderId="0" xfId="0" applyFont="1" applyFill="1" applyAlignment="1">
      <alignment vertical="center"/>
    </xf>
    <xf numFmtId="10" fontId="10" fillId="0" borderId="0" xfId="2" applyNumberFormat="1" applyFont="1" applyAlignment="1">
      <alignment horizontal="center" vertical="center"/>
    </xf>
    <xf numFmtId="0" fontId="13" fillId="0" borderId="0" xfId="0" applyFont="1" applyAlignment="1">
      <alignment horizontal="left" vertical="top" wrapText="1"/>
    </xf>
    <xf numFmtId="0" fontId="18" fillId="0" borderId="0" xfId="0" applyFont="1" applyAlignment="1">
      <alignment vertical="center"/>
    </xf>
    <xf numFmtId="0" fontId="10" fillId="0" borderId="0" xfId="0" applyFont="1" applyAlignment="1">
      <alignment vertical="center" wrapText="1"/>
    </xf>
    <xf numFmtId="43" fontId="15" fillId="0" borderId="0" xfId="1" applyFont="1" applyAlignment="1" applyProtection="1">
      <alignment vertical="center"/>
      <protection locked="0"/>
    </xf>
    <xf numFmtId="43" fontId="15" fillId="0" borderId="29" xfId="1" applyFont="1" applyBorder="1" applyAlignment="1" applyProtection="1">
      <alignment vertical="center"/>
      <protection locked="0"/>
    </xf>
    <xf numFmtId="43" fontId="15" fillId="0" borderId="30" xfId="1" applyFont="1" applyBorder="1" applyAlignment="1">
      <alignment vertical="center"/>
    </xf>
    <xf numFmtId="43" fontId="10" fillId="3" borderId="31" xfId="2" applyNumberFormat="1" applyFont="1" applyFill="1" applyBorder="1" applyAlignment="1">
      <alignment vertical="center"/>
    </xf>
    <xf numFmtId="10" fontId="10" fillId="0" borderId="0" xfId="2" applyNumberFormat="1" applyFont="1" applyAlignment="1">
      <alignment vertical="center"/>
    </xf>
    <xf numFmtId="0" fontId="11" fillId="0" borderId="0" xfId="0" applyFont="1" applyAlignment="1">
      <alignment horizontal="right" vertical="center"/>
    </xf>
    <xf numFmtId="0" fontId="10" fillId="0" borderId="0" xfId="1" applyNumberFormat="1" applyFont="1" applyAlignment="1" applyProtection="1">
      <alignment horizontal="center" vertical="center"/>
      <protection locked="0"/>
    </xf>
    <xf numFmtId="9" fontId="15" fillId="0" borderId="9" xfId="2" applyFont="1" applyBorder="1" applyAlignment="1">
      <alignment vertical="center"/>
    </xf>
    <xf numFmtId="43" fontId="15" fillId="0" borderId="11" xfId="1" applyFont="1" applyBorder="1" applyAlignment="1">
      <alignment vertical="center"/>
    </xf>
    <xf numFmtId="0" fontId="2" fillId="5" borderId="0" xfId="0" applyFont="1" applyFill="1" applyAlignment="1">
      <alignment vertical="center"/>
    </xf>
    <xf numFmtId="0" fontId="7" fillId="5" borderId="0" xfId="0" applyFont="1" applyFill="1" applyAlignment="1">
      <alignment vertical="center"/>
    </xf>
    <xf numFmtId="0" fontId="8" fillId="5" borderId="0" xfId="0" applyFont="1" applyFill="1" applyAlignment="1">
      <alignment vertical="center"/>
    </xf>
    <xf numFmtId="0" fontId="9" fillId="5" borderId="11" xfId="0" applyFont="1" applyFill="1" applyBorder="1" applyAlignment="1">
      <alignment vertical="center"/>
    </xf>
    <xf numFmtId="0" fontId="9" fillId="5" borderId="0" xfId="0" applyFont="1" applyFill="1" applyAlignment="1">
      <alignment horizontal="right" vertical="center"/>
    </xf>
    <xf numFmtId="0" fontId="13" fillId="5" borderId="0" xfId="0" applyFont="1" applyFill="1" applyAlignment="1">
      <alignment vertical="center"/>
    </xf>
    <xf numFmtId="0" fontId="13" fillId="5" borderId="0" xfId="0" applyFont="1" applyFill="1" applyAlignment="1">
      <alignment horizontal="right" vertical="center"/>
    </xf>
    <xf numFmtId="43" fontId="13" fillId="5" borderId="14" xfId="1" applyFont="1" applyFill="1" applyBorder="1" applyAlignment="1">
      <alignment vertical="center"/>
    </xf>
    <xf numFmtId="0" fontId="13" fillId="5" borderId="0" xfId="0" applyFont="1" applyFill="1" applyAlignment="1">
      <alignment vertical="top"/>
    </xf>
    <xf numFmtId="0" fontId="10" fillId="5" borderId="0" xfId="0" applyFont="1" applyFill="1" applyAlignment="1">
      <alignment vertical="center"/>
    </xf>
    <xf numFmtId="0" fontId="14" fillId="5" borderId="0" xfId="0" applyFont="1" applyFill="1" applyAlignment="1">
      <alignment vertical="center"/>
    </xf>
    <xf numFmtId="0" fontId="11" fillId="5"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horizontal="center" vertical="center" wrapText="1"/>
    </xf>
    <xf numFmtId="43" fontId="10" fillId="5" borderId="6" xfId="0" applyNumberFormat="1" applyFont="1" applyFill="1" applyBorder="1" applyAlignment="1">
      <alignment horizontal="center" vertical="center"/>
    </xf>
    <xf numFmtId="0" fontId="13" fillId="5" borderId="0" xfId="0" applyFont="1" applyFill="1" applyAlignment="1">
      <alignment horizontal="left" vertical="center" indent="1"/>
    </xf>
    <xf numFmtId="43" fontId="13" fillId="5" borderId="1" xfId="1" applyFont="1" applyFill="1" applyBorder="1" applyAlignment="1">
      <alignment vertical="center"/>
    </xf>
    <xf numFmtId="43" fontId="13" fillId="5" borderId="0" xfId="1" applyFont="1" applyFill="1" applyAlignment="1">
      <alignment vertical="center"/>
    </xf>
    <xf numFmtId="0" fontId="15" fillId="5" borderId="0" xfId="0" applyFont="1" applyFill="1" applyAlignment="1">
      <alignment horizontal="left" vertical="center" indent="3"/>
    </xf>
    <xf numFmtId="0" fontId="15" fillId="5" borderId="0" xfId="0" applyFont="1" applyFill="1" applyAlignment="1">
      <alignment vertical="center"/>
    </xf>
    <xf numFmtId="43" fontId="15" fillId="5" borderId="5" xfId="1" applyFont="1" applyFill="1" applyBorder="1" applyAlignment="1" applyProtection="1">
      <alignment vertical="center"/>
      <protection locked="0"/>
    </xf>
    <xf numFmtId="43" fontId="15" fillId="5" borderId="4" xfId="1" applyFont="1" applyFill="1" applyBorder="1" applyAlignment="1" applyProtection="1">
      <alignment vertical="center"/>
      <protection locked="0"/>
    </xf>
    <xf numFmtId="43" fontId="15" fillId="5" borderId="3" xfId="1" applyFont="1" applyFill="1" applyBorder="1" applyAlignment="1" applyProtection="1">
      <alignment vertical="center"/>
      <protection locked="0"/>
    </xf>
    <xf numFmtId="43" fontId="15" fillId="5" borderId="2" xfId="1" applyFont="1" applyFill="1" applyBorder="1" applyAlignment="1" applyProtection="1">
      <alignment vertical="center"/>
      <protection locked="0"/>
    </xf>
    <xf numFmtId="0" fontId="15" fillId="5" borderId="0" xfId="0" applyFont="1" applyFill="1" applyAlignment="1">
      <alignment horizontal="left" vertical="center" indent="2"/>
    </xf>
    <xf numFmtId="43" fontId="15" fillId="5" borderId="0" xfId="1" applyFont="1" applyFill="1" applyAlignment="1">
      <alignment vertical="center"/>
    </xf>
    <xf numFmtId="43" fontId="15" fillId="5" borderId="11" xfId="1" applyFont="1" applyFill="1" applyBorder="1" applyAlignment="1">
      <alignment vertical="center"/>
    </xf>
    <xf numFmtId="0" fontId="6" fillId="5" borderId="0" xfId="0" applyFont="1" applyFill="1"/>
    <xf numFmtId="0" fontId="13" fillId="5" borderId="0" xfId="0" applyFont="1" applyFill="1" applyAlignment="1">
      <alignment horizontal="left" vertical="center" indent="2"/>
    </xf>
    <xf numFmtId="43" fontId="15" fillId="5" borderId="6" xfId="1" applyFont="1" applyFill="1" applyBorder="1" applyAlignment="1">
      <alignment vertical="center"/>
    </xf>
    <xf numFmtId="43" fontId="15" fillId="5" borderId="7" xfId="1" applyFont="1" applyFill="1" applyBorder="1" applyAlignment="1">
      <alignment vertical="center"/>
    </xf>
    <xf numFmtId="43" fontId="10" fillId="5" borderId="1" xfId="1" applyFont="1" applyFill="1" applyBorder="1" applyAlignment="1">
      <alignment vertical="center"/>
    </xf>
    <xf numFmtId="43" fontId="13" fillId="5" borderId="6" xfId="1" applyFont="1" applyFill="1" applyBorder="1" applyAlignment="1" applyProtection="1">
      <alignment vertical="center"/>
      <protection locked="0"/>
    </xf>
    <xf numFmtId="43" fontId="15" fillId="5" borderId="6" xfId="1" applyFont="1" applyFill="1" applyBorder="1" applyAlignment="1" applyProtection="1">
      <alignment vertical="center"/>
      <protection locked="0"/>
    </xf>
    <xf numFmtId="0" fontId="16" fillId="5" borderId="0" xfId="0" applyFont="1" applyFill="1" applyAlignment="1">
      <alignment horizontal="left" vertical="center" indent="1"/>
    </xf>
    <xf numFmtId="0" fontId="13" fillId="5" borderId="0" xfId="0" applyFont="1" applyFill="1" applyAlignment="1">
      <alignment horizontal="left" vertical="center" wrapText="1" indent="1"/>
    </xf>
    <xf numFmtId="43" fontId="13" fillId="5" borderId="6" xfId="1" applyFont="1" applyFill="1" applyBorder="1" applyAlignment="1">
      <alignment vertical="center"/>
    </xf>
    <xf numFmtId="43" fontId="15" fillId="0" borderId="9" xfId="1" applyFont="1" applyBorder="1" applyAlignment="1" applyProtection="1">
      <alignment vertical="center"/>
      <protection locked="0"/>
    </xf>
    <xf numFmtId="43" fontId="15" fillId="0" borderId="8" xfId="1" applyFont="1" applyBorder="1" applyAlignment="1" applyProtection="1">
      <alignment vertical="center"/>
      <protection locked="0"/>
    </xf>
    <xf numFmtId="0" fontId="13" fillId="6" borderId="0" xfId="0" applyFont="1" applyFill="1" applyAlignment="1" applyProtection="1">
      <alignment vertical="center"/>
      <protection locked="0"/>
    </xf>
    <xf numFmtId="0" fontId="13" fillId="0" borderId="0" xfId="0" applyFont="1" applyAlignment="1" applyProtection="1">
      <alignment vertical="center"/>
      <protection locked="0"/>
    </xf>
    <xf numFmtId="43" fontId="13" fillId="0" borderId="0" xfId="1" applyFont="1" applyAlignment="1" applyProtection="1">
      <alignment vertical="center"/>
      <protection locked="0"/>
    </xf>
    <xf numFmtId="43" fontId="15" fillId="5" borderId="5" xfId="1" applyFont="1" applyFill="1" applyBorder="1" applyAlignment="1">
      <alignment vertical="center"/>
    </xf>
    <xf numFmtId="43" fontId="15" fillId="5" borderId="4" xfId="1" applyFont="1" applyFill="1" applyBorder="1" applyAlignment="1">
      <alignment vertical="center"/>
    </xf>
    <xf numFmtId="43" fontId="15" fillId="5" borderId="3" xfId="1" applyFont="1" applyFill="1" applyBorder="1" applyAlignment="1">
      <alignment vertical="center"/>
    </xf>
    <xf numFmtId="43" fontId="15" fillId="5" borderId="2" xfId="1" applyFont="1" applyFill="1" applyBorder="1" applyAlignment="1">
      <alignment vertical="center"/>
    </xf>
    <xf numFmtId="0" fontId="15" fillId="0" borderId="0" xfId="0" applyFont="1" applyAlignment="1" applyProtection="1">
      <alignment horizontal="left" vertical="center" indent="3"/>
      <protection locked="0"/>
    </xf>
    <xf numFmtId="0" fontId="0" fillId="0" borderId="0" xfId="0" applyProtection="1">
      <protection locked="0"/>
    </xf>
    <xf numFmtId="0" fontId="15" fillId="5" borderId="0" xfId="0" applyFont="1" applyFill="1" applyAlignment="1" applyProtection="1">
      <alignment horizontal="left" vertical="center" indent="3"/>
      <protection locked="0"/>
    </xf>
    <xf numFmtId="0" fontId="0" fillId="5" borderId="0" xfId="0" applyFill="1" applyProtection="1">
      <protection locked="0"/>
    </xf>
    <xf numFmtId="0" fontId="5" fillId="6" borderId="0" xfId="0" applyFont="1" applyFill="1" applyAlignment="1">
      <alignment vertical="center"/>
    </xf>
    <xf numFmtId="0" fontId="6" fillId="6" borderId="0" xfId="0" applyFont="1" applyFill="1" applyAlignment="1">
      <alignment horizontal="right"/>
    </xf>
    <xf numFmtId="43" fontId="15" fillId="5" borderId="0" xfId="1" applyFont="1" applyFill="1" applyAlignment="1" applyProtection="1">
      <alignment vertical="center"/>
      <protection locked="0"/>
    </xf>
    <xf numFmtId="10" fontId="15" fillId="0" borderId="0" xfId="2" applyNumberFormat="1" applyFont="1" applyAlignment="1">
      <alignment vertical="center"/>
    </xf>
    <xf numFmtId="0" fontId="0" fillId="0" borderId="7" xfId="0" applyBorder="1"/>
    <xf numFmtId="0" fontId="0" fillId="0" borderId="17" xfId="0" applyBorder="1"/>
    <xf numFmtId="0" fontId="11" fillId="0" borderId="0" xfId="0" applyFont="1" applyAlignment="1">
      <alignment horizontal="right" vertical="center"/>
    </xf>
    <xf numFmtId="0" fontId="9" fillId="2" borderId="0" xfId="0" applyFont="1" applyFill="1" applyAlignment="1">
      <alignment vertical="center"/>
    </xf>
    <xf numFmtId="0" fontId="15" fillId="0" borderId="0" xfId="0" applyFont="1" applyAlignment="1" applyProtection="1">
      <alignment horizontal="left" vertical="center" indent="3"/>
      <protection locked="0"/>
    </xf>
    <xf numFmtId="0" fontId="0" fillId="0" borderId="0" xfId="0" applyProtection="1">
      <protection locked="0"/>
    </xf>
    <xf numFmtId="43" fontId="10" fillId="0" borderId="6" xfId="1" applyFont="1" applyBorder="1" applyAlignment="1" applyProtection="1">
      <alignment horizontal="left" vertical="center"/>
      <protection locked="0"/>
    </xf>
    <xf numFmtId="0" fontId="0" fillId="0" borderId="7" xfId="0" applyBorder="1" applyProtection="1">
      <protection locked="0"/>
    </xf>
    <xf numFmtId="0" fontId="0" fillId="0" borderId="17" xfId="0" applyBorder="1" applyProtection="1">
      <protection locked="0"/>
    </xf>
    <xf numFmtId="0" fontId="15" fillId="0" borderId="0" xfId="0" applyFont="1" applyAlignment="1" applyProtection="1">
      <alignment horizontal="left" vertical="center" indent="4"/>
      <protection locked="0"/>
    </xf>
    <xf numFmtId="9" fontId="10" fillId="0" borderId="6" xfId="2" applyFont="1" applyBorder="1" applyAlignment="1">
      <alignment horizontal="center" vertical="center"/>
    </xf>
    <xf numFmtId="0" fontId="13" fillId="0" borderId="6" xfId="0" applyFont="1" applyBorder="1" applyAlignment="1">
      <alignment horizontal="left" vertical="center" wrapText="1"/>
    </xf>
    <xf numFmtId="0" fontId="0" fillId="0" borderId="16" xfId="0" applyBorder="1"/>
    <xf numFmtId="0" fontId="0" fillId="0" borderId="15" xfId="0" applyBorder="1"/>
    <xf numFmtId="0" fontId="0" fillId="0" borderId="14" xfId="0" applyBorder="1"/>
    <xf numFmtId="0" fontId="13" fillId="2" borderId="0" xfId="0" applyFont="1" applyFill="1" applyAlignment="1">
      <alignment vertical="center"/>
    </xf>
    <xf numFmtId="0" fontId="0" fillId="0" borderId="13" xfId="0" applyBorder="1"/>
    <xf numFmtId="0" fontId="0" fillId="0" borderId="12" xfId="0" applyBorder="1"/>
    <xf numFmtId="0" fontId="0" fillId="0" borderId="11" xfId="0" applyBorder="1"/>
    <xf numFmtId="0" fontId="0" fillId="0" borderId="10" xfId="0" applyBorder="1"/>
    <xf numFmtId="0" fontId="15" fillId="0" borderId="0" xfId="0" applyFont="1" applyAlignment="1">
      <alignment vertical="center" wrapText="1"/>
    </xf>
    <xf numFmtId="0" fontId="15" fillId="0" borderId="0" xfId="0" applyFont="1" applyAlignment="1">
      <alignment horizontal="left" vertical="center" wrapText="1" indent="3"/>
    </xf>
    <xf numFmtId="0" fontId="13" fillId="0" borderId="0" xfId="0" applyFont="1" applyAlignment="1">
      <alignment horizontal="left" vertical="center" indent="2"/>
    </xf>
    <xf numFmtId="0" fontId="15" fillId="0" borderId="0" xfId="0" applyFont="1" applyAlignment="1">
      <alignment horizontal="left" vertical="center" indent="3"/>
    </xf>
    <xf numFmtId="0" fontId="13" fillId="0" borderId="0" xfId="0" applyFont="1" applyAlignment="1">
      <alignment horizontal="left" vertical="center" wrapText="1" indent="2"/>
    </xf>
    <xf numFmtId="43" fontId="10" fillId="0" borderId="6" xfId="1" applyFont="1" applyBorder="1" applyAlignment="1">
      <alignment horizontal="left" vertical="center"/>
    </xf>
    <xf numFmtId="0" fontId="10" fillId="0" borderId="0" xfId="0" applyFont="1" applyAlignment="1">
      <alignment horizontal="left" vertical="center" wrapText="1"/>
    </xf>
    <xf numFmtId="0" fontId="15" fillId="5" borderId="0" xfId="0" applyFont="1" applyFill="1" applyAlignment="1" applyProtection="1">
      <alignment horizontal="left" vertical="center" indent="3"/>
      <protection locked="0"/>
    </xf>
    <xf numFmtId="0" fontId="0" fillId="5" borderId="0" xfId="0" applyFill="1" applyProtection="1">
      <protection locked="0"/>
    </xf>
    <xf numFmtId="43" fontId="10" fillId="5" borderId="6" xfId="1" applyFont="1" applyFill="1" applyBorder="1" applyAlignment="1" applyProtection="1">
      <alignment horizontal="left" vertical="center"/>
      <protection locked="0"/>
    </xf>
    <xf numFmtId="0" fontId="0" fillId="5" borderId="7" xfId="0" applyFill="1" applyBorder="1" applyProtection="1">
      <protection locked="0"/>
    </xf>
    <xf numFmtId="0" fontId="0" fillId="5" borderId="17" xfId="0" applyFill="1" applyBorder="1" applyProtection="1">
      <protection locked="0"/>
    </xf>
    <xf numFmtId="0" fontId="15" fillId="5" borderId="0" xfId="0" applyFont="1" applyFill="1" applyAlignment="1" applyProtection="1">
      <alignment horizontal="left" vertical="center" indent="4"/>
      <protection locked="0"/>
    </xf>
    <xf numFmtId="0" fontId="13" fillId="5" borderId="6" xfId="0" applyFont="1" applyFill="1" applyBorder="1" applyAlignment="1">
      <alignment horizontal="left" vertical="center" wrapText="1"/>
    </xf>
    <xf numFmtId="0" fontId="0" fillId="5" borderId="16" xfId="0" applyFill="1" applyBorder="1"/>
    <xf numFmtId="0" fontId="0" fillId="5" borderId="15" xfId="0" applyFill="1" applyBorder="1"/>
    <xf numFmtId="0" fontId="0" fillId="5" borderId="14" xfId="0" applyFill="1" applyBorder="1"/>
    <xf numFmtId="0" fontId="13" fillId="5" borderId="0" xfId="0" applyFont="1" applyFill="1" applyAlignment="1">
      <alignment vertical="center"/>
    </xf>
    <xf numFmtId="0" fontId="0" fillId="5" borderId="13" xfId="0" applyFill="1" applyBorder="1"/>
    <xf numFmtId="0" fontId="0" fillId="5" borderId="12" xfId="0" applyFill="1" applyBorder="1"/>
    <xf numFmtId="0" fontId="0" fillId="5" borderId="11" xfId="0" applyFill="1" applyBorder="1"/>
    <xf numFmtId="0" fontId="0" fillId="5" borderId="10" xfId="0" applyFill="1" applyBorder="1"/>
    <xf numFmtId="0" fontId="13" fillId="5" borderId="0" xfId="0" applyFont="1" applyFill="1" applyAlignment="1">
      <alignment horizontal="left" vertical="center" indent="2"/>
    </xf>
    <xf numFmtId="0" fontId="15" fillId="5" borderId="0" xfId="0" applyFont="1" applyFill="1" applyAlignment="1">
      <alignment vertical="center" wrapText="1"/>
    </xf>
    <xf numFmtId="0" fontId="15" fillId="5" borderId="0" xfId="0" applyFont="1" applyFill="1" applyAlignment="1">
      <alignment horizontal="left" vertical="center" wrapText="1" indent="3"/>
    </xf>
    <xf numFmtId="0" fontId="13" fillId="5" borderId="0" xfId="0" applyFont="1" applyFill="1" applyAlignment="1">
      <alignment horizontal="left" vertical="center" wrapText="1" indent="2"/>
    </xf>
    <xf numFmtId="0" fontId="15" fillId="5" borderId="0" xfId="0" applyFont="1" applyFill="1" applyAlignment="1">
      <alignment horizontal="left" vertical="center" indent="3"/>
    </xf>
    <xf numFmtId="0" fontId="10" fillId="5" borderId="6" xfId="2" applyNumberFormat="1" applyFont="1" applyFill="1" applyBorder="1" applyAlignment="1">
      <alignment horizontal="center" vertical="center"/>
    </xf>
    <xf numFmtId="0" fontId="0" fillId="5" borderId="7" xfId="0" applyFill="1" applyBorder="1"/>
    <xf numFmtId="0" fontId="0" fillId="5" borderId="17" xfId="0" applyFill="1" applyBorder="1"/>
    <xf numFmtId="0" fontId="11" fillId="5" borderId="0" xfId="0" applyFont="1" applyFill="1" applyAlignment="1">
      <alignment horizontal="right" vertical="center"/>
    </xf>
    <xf numFmtId="0" fontId="9" fillId="5" borderId="0" xfId="0" applyFont="1" applyFill="1" applyAlignment="1">
      <alignment vertical="center"/>
    </xf>
    <xf numFmtId="9" fontId="10" fillId="5" borderId="6" xfId="2" applyFont="1" applyFill="1" applyBorder="1" applyAlignment="1">
      <alignment horizontal="center" vertical="center"/>
    </xf>
    <xf numFmtId="0" fontId="10" fillId="0" borderId="0" xfId="0" applyFont="1" applyAlignment="1">
      <alignment horizontal="center" vertical="center"/>
    </xf>
    <xf numFmtId="43" fontId="10" fillId="5" borderId="6" xfId="1" applyFont="1" applyFill="1" applyBorder="1" applyAlignment="1">
      <alignment horizontal="left" vertical="center"/>
    </xf>
    <xf numFmtId="0" fontId="13" fillId="0" borderId="18" xfId="0" applyFont="1" applyBorder="1" applyAlignment="1">
      <alignment horizontal="left" vertical="top" wrapText="1"/>
    </xf>
    <xf numFmtId="0" fontId="10" fillId="0" borderId="6" xfId="1" applyNumberFormat="1" applyFont="1" applyBorder="1" applyAlignment="1" applyProtection="1">
      <alignment horizontal="center" vertical="center"/>
      <protection locked="0"/>
    </xf>
    <xf numFmtId="43" fontId="10" fillId="0" borderId="18" xfId="1" applyFont="1" applyBorder="1" applyAlignment="1" applyProtection="1">
      <alignment horizontal="left" vertical="center"/>
      <protection locked="0"/>
    </xf>
    <xf numFmtId="0" fontId="13" fillId="0" borderId="6" xfId="0" applyFont="1" applyBorder="1" applyAlignment="1">
      <alignment horizontal="left" vertical="top" wrapText="1"/>
    </xf>
    <xf numFmtId="10" fontId="10" fillId="0" borderId="0" xfId="2" applyNumberFormat="1" applyFont="1" applyAlignment="1">
      <alignment horizontal="center" vertical="center"/>
    </xf>
    <xf numFmtId="43" fontId="15" fillId="0" borderId="30" xfId="1" applyFont="1" applyBorder="1" applyAlignment="1" applyProtection="1">
      <alignment vertical="center"/>
      <protection locked="0"/>
    </xf>
    <xf numFmtId="0" fontId="10" fillId="0" borderId="6" xfId="2" applyNumberFormat="1" applyFont="1" applyBorder="1" applyAlignment="1" applyProtection="1">
      <alignment horizontal="center" vertical="center"/>
      <protection locked="0"/>
    </xf>
  </cellXfs>
  <cellStyles count="3">
    <cellStyle name="Komma" xfId="1" builtinId="3"/>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4026086</xdr:colOff>
      <xdr:row>2</xdr:row>
      <xdr:rowOff>135964</xdr:rowOff>
    </xdr:from>
    <xdr:to>
      <xdr:col>17</xdr:col>
      <xdr:colOff>1622207</xdr:colOff>
      <xdr:row>3</xdr:row>
      <xdr:rowOff>370394</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stretch>
          <a:fillRect/>
        </a:stretch>
      </xdr:blipFill>
      <xdr:spPr>
        <a:xfrm>
          <a:off x="9112436" y="135964"/>
          <a:ext cx="1910946" cy="424930"/>
        </a:xfrm>
        <a:prstGeom prst="rect">
          <a:avLst/>
        </a:prstGeom>
        <a:ln>
          <a:prstDash val="solid"/>
        </a:ln>
      </xdr:spPr>
    </xdr:pic>
    <xdr:clientData/>
  </xdr:twoCellAnchor>
  <xdr:twoCellAnchor editAs="oneCell">
    <xdr:from>
      <xdr:col>19</xdr:col>
      <xdr:colOff>47598</xdr:colOff>
      <xdr:row>2</xdr:row>
      <xdr:rowOff>97484</xdr:rowOff>
    </xdr:from>
    <xdr:to>
      <xdr:col>22</xdr:col>
      <xdr:colOff>88</xdr:colOff>
      <xdr:row>3</xdr:row>
      <xdr:rowOff>438999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tretch>
          <a:fillRect/>
        </a:stretch>
      </xdr:blipFill>
      <xdr:spPr>
        <a:xfrm>
          <a:off x="11363298" y="97484"/>
          <a:ext cx="1257415" cy="532015"/>
        </a:xfrm>
        <a:prstGeom prst="rect">
          <a:avLst/>
        </a:prstGeom>
        <a:ln>
          <a:prstDash val="solid"/>
        </a:ln>
      </xdr:spPr>
    </xdr:pic>
    <xdr:clientData/>
  </xdr:twoCellAnchor>
  <mc:AlternateContent xmlns:mc="http://schemas.openxmlformats.org/markup-compatibility/2006">
    <mc:Choice xmlns:a14="http://schemas.microsoft.com/office/drawing/2010/main" Requires="a14">
      <xdr:twoCellAnchor editAs="oneCell">
        <xdr:from>
          <xdr:col>6</xdr:col>
          <xdr:colOff>95250</xdr:colOff>
          <xdr:row>17</xdr:row>
          <xdr:rowOff>247650</xdr:rowOff>
        </xdr:from>
        <xdr:to>
          <xdr:col>8</xdr:col>
          <xdr:colOff>25400</xdr:colOff>
          <xdr:row>18</xdr:row>
          <xdr:rowOff>266700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17</xdr:row>
          <xdr:rowOff>247650</xdr:rowOff>
        </xdr:from>
        <xdr:to>
          <xdr:col>9</xdr:col>
          <xdr:colOff>25400</xdr:colOff>
          <xdr:row>18</xdr:row>
          <xdr:rowOff>266700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12700</xdr:colOff>
          <xdr:row>17</xdr:row>
          <xdr:rowOff>260350</xdr:rowOff>
        </xdr:from>
        <xdr:to>
          <xdr:col>10</xdr:col>
          <xdr:colOff>38100</xdr:colOff>
          <xdr:row>18</xdr:row>
          <xdr:rowOff>276225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260350</xdr:rowOff>
        </xdr:from>
        <xdr:to>
          <xdr:col>11</xdr:col>
          <xdr:colOff>47625</xdr:colOff>
          <xdr:row>18</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16</xdr:col>
      <xdr:colOff>4067735</xdr:colOff>
      <xdr:row>2</xdr:row>
      <xdr:rowOff>139333</xdr:rowOff>
    </xdr:from>
    <xdr:to>
      <xdr:col>19</xdr:col>
      <xdr:colOff>1646861</xdr:colOff>
      <xdr:row>3</xdr:row>
      <xdr:rowOff>380113</xdr:rowOff>
    </xdr:to>
    <xdr:pic>
      <xdr:nvPicPr>
        <xdr:cNvPr id="4" name="Grafik 3">
          <a:extLst>
            <a:ext uri="{FF2B5EF4-FFF2-40B4-BE49-F238E27FC236}">
              <a16:creationId xmlns:a16="http://schemas.microsoft.com/office/drawing/2014/main" id="{C2BA9DAB-15BD-455D-A7DE-4A1F800CB8D0}"/>
            </a:ext>
          </a:extLst>
        </xdr:cNvPr>
        <xdr:cNvPicPr>
          <a:picLocks/>
        </xdr:cNvPicPr>
      </xdr:nvPicPr>
      <xdr:blipFill>
        <a:blip xmlns:r="http://schemas.openxmlformats.org/officeDocument/2006/relationships" r:embed="rId1" cstate="print"/>
        <a:stretch>
          <a:fillRect/>
        </a:stretch>
      </xdr:blipFill>
      <xdr:spPr>
        <a:xfrm>
          <a:off x="9155206" y="139333"/>
          <a:ext cx="1907771" cy="431280"/>
        </a:xfrm>
        <a:prstGeom prst="rect">
          <a:avLst/>
        </a:prstGeom>
        <a:ln>
          <a:prstDash val="solid"/>
        </a:ln>
      </xdr:spPr>
    </xdr:pic>
    <xdr:clientData/>
  </xdr:twoCellAnchor>
  <xdr:twoCellAnchor editAs="oneCell">
    <xdr:from>
      <xdr:col>21</xdr:col>
      <xdr:colOff>76921</xdr:colOff>
      <xdr:row>2</xdr:row>
      <xdr:rowOff>100853</xdr:rowOff>
    </xdr:from>
    <xdr:to>
      <xdr:col>24</xdr:col>
      <xdr:colOff>20073</xdr:colOff>
      <xdr:row>3</xdr:row>
      <xdr:rowOff>439193</xdr:rowOff>
    </xdr:to>
    <xdr:pic>
      <xdr:nvPicPr>
        <xdr:cNvPr id="5" name="Grafik 4">
          <a:extLst>
            <a:ext uri="{FF2B5EF4-FFF2-40B4-BE49-F238E27FC236}">
              <a16:creationId xmlns:a16="http://schemas.microsoft.com/office/drawing/2014/main" id="{2515F8D0-807B-4C81-85FA-AB217C331ACC}"/>
            </a:ext>
          </a:extLst>
        </xdr:cNvPr>
        <xdr:cNvPicPr>
          <a:picLocks noChangeAspect="1"/>
        </xdr:cNvPicPr>
      </xdr:nvPicPr>
      <xdr:blipFill>
        <a:blip xmlns:r="http://schemas.openxmlformats.org/officeDocument/2006/relationships" r:embed="rId2" cstate="print"/>
        <a:stretch>
          <a:fillRect/>
        </a:stretch>
      </xdr:blipFill>
      <xdr:spPr>
        <a:xfrm>
          <a:off x="11406068" y="100853"/>
          <a:ext cx="1254240" cy="52884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1187824</xdr:colOff>
      <xdr:row>1</xdr:row>
      <xdr:rowOff>150539</xdr:rowOff>
    </xdr:from>
    <xdr:to>
      <xdr:col>11</xdr:col>
      <xdr:colOff>3081775</xdr:colOff>
      <xdr:row>2</xdr:row>
      <xdr:rowOff>391319</xdr:rowOff>
    </xdr:to>
    <xdr:pic>
      <xdr:nvPicPr>
        <xdr:cNvPr id="4" name="Grafik 3">
          <a:extLst>
            <a:ext uri="{FF2B5EF4-FFF2-40B4-BE49-F238E27FC236}">
              <a16:creationId xmlns:a16="http://schemas.microsoft.com/office/drawing/2014/main" id="{F03767A3-ADC9-4D79-830E-C41C2C781D2D}"/>
            </a:ext>
          </a:extLst>
        </xdr:cNvPr>
        <xdr:cNvPicPr>
          <a:picLocks/>
        </xdr:cNvPicPr>
      </xdr:nvPicPr>
      <xdr:blipFill>
        <a:blip xmlns:r="http://schemas.openxmlformats.org/officeDocument/2006/relationships" r:embed="rId1" cstate="print"/>
        <a:stretch>
          <a:fillRect/>
        </a:stretch>
      </xdr:blipFill>
      <xdr:spPr>
        <a:xfrm>
          <a:off x="7070912" y="150539"/>
          <a:ext cx="1893951" cy="431280"/>
        </a:xfrm>
        <a:prstGeom prst="rect">
          <a:avLst/>
        </a:prstGeom>
        <a:ln>
          <a:prstDash val="solid"/>
        </a:ln>
      </xdr:spPr>
    </xdr:pic>
    <xdr:clientData/>
  </xdr:twoCellAnchor>
  <xdr:twoCellAnchor editAs="oneCell">
    <xdr:from>
      <xdr:col>12</xdr:col>
      <xdr:colOff>34152</xdr:colOff>
      <xdr:row>1</xdr:row>
      <xdr:rowOff>112059</xdr:rowOff>
    </xdr:from>
    <xdr:to>
      <xdr:col>16</xdr:col>
      <xdr:colOff>1584</xdr:colOff>
      <xdr:row>2</xdr:row>
      <xdr:rowOff>450399</xdr:rowOff>
    </xdr:to>
    <xdr:pic>
      <xdr:nvPicPr>
        <xdr:cNvPr id="5" name="Grafik 4">
          <a:extLst>
            <a:ext uri="{FF2B5EF4-FFF2-40B4-BE49-F238E27FC236}">
              <a16:creationId xmlns:a16="http://schemas.microsoft.com/office/drawing/2014/main" id="{4415A074-8C5F-4E69-8F86-4380AE11546E}"/>
            </a:ext>
          </a:extLst>
        </xdr:cNvPr>
        <xdr:cNvPicPr>
          <a:picLocks noChangeAspect="1"/>
        </xdr:cNvPicPr>
      </xdr:nvPicPr>
      <xdr:blipFill>
        <a:blip xmlns:r="http://schemas.openxmlformats.org/officeDocument/2006/relationships" r:embed="rId2" cstate="print"/>
        <a:stretch>
          <a:fillRect/>
        </a:stretch>
      </xdr:blipFill>
      <xdr:spPr>
        <a:xfrm>
          <a:off x="9312623" y="112059"/>
          <a:ext cx="1244902" cy="528840"/>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1591235</xdr:colOff>
      <xdr:row>1</xdr:row>
      <xdr:rowOff>184157</xdr:rowOff>
    </xdr:from>
    <xdr:to>
      <xdr:col>17</xdr:col>
      <xdr:colOff>190657</xdr:colOff>
      <xdr:row>2</xdr:row>
      <xdr:rowOff>428112</xdr:rowOff>
    </xdr:to>
    <xdr:pic>
      <xdr:nvPicPr>
        <xdr:cNvPr id="4" name="Grafik 3">
          <a:extLst>
            <a:ext uri="{FF2B5EF4-FFF2-40B4-BE49-F238E27FC236}">
              <a16:creationId xmlns:a16="http://schemas.microsoft.com/office/drawing/2014/main" id="{D77C9EB7-40F4-4581-A910-5A0B62DAC65E}"/>
            </a:ext>
          </a:extLst>
        </xdr:cNvPr>
        <xdr:cNvPicPr>
          <a:picLocks/>
        </xdr:cNvPicPr>
      </xdr:nvPicPr>
      <xdr:blipFill>
        <a:blip xmlns:r="http://schemas.openxmlformats.org/officeDocument/2006/relationships" r:embed="rId1" cstate="print"/>
        <a:stretch>
          <a:fillRect/>
        </a:stretch>
      </xdr:blipFill>
      <xdr:spPr>
        <a:xfrm>
          <a:off x="10174941" y="184157"/>
          <a:ext cx="1893951" cy="431280"/>
        </a:xfrm>
        <a:prstGeom prst="rect">
          <a:avLst/>
        </a:prstGeom>
        <a:ln>
          <a:prstDash val="solid"/>
        </a:ln>
      </xdr:spPr>
    </xdr:pic>
    <xdr:clientData/>
  </xdr:twoCellAnchor>
  <xdr:twoCellAnchor editAs="oneCell">
    <xdr:from>
      <xdr:col>17</xdr:col>
      <xdr:colOff>538417</xdr:colOff>
      <xdr:row>1</xdr:row>
      <xdr:rowOff>145677</xdr:rowOff>
    </xdr:from>
    <xdr:to>
      <xdr:col>20</xdr:col>
      <xdr:colOff>565053</xdr:colOff>
      <xdr:row>2</xdr:row>
      <xdr:rowOff>477667</xdr:rowOff>
    </xdr:to>
    <xdr:pic>
      <xdr:nvPicPr>
        <xdr:cNvPr id="5" name="Grafik 4">
          <a:extLst>
            <a:ext uri="{FF2B5EF4-FFF2-40B4-BE49-F238E27FC236}">
              <a16:creationId xmlns:a16="http://schemas.microsoft.com/office/drawing/2014/main" id="{83359EA8-61B6-41E1-9078-88C606CD8A90}"/>
            </a:ext>
          </a:extLst>
        </xdr:cNvPr>
        <xdr:cNvPicPr>
          <a:picLocks noChangeAspect="1"/>
        </xdr:cNvPicPr>
      </xdr:nvPicPr>
      <xdr:blipFill>
        <a:blip xmlns:r="http://schemas.openxmlformats.org/officeDocument/2006/relationships" r:embed="rId2" cstate="print"/>
        <a:stretch>
          <a:fillRect/>
        </a:stretch>
      </xdr:blipFill>
      <xdr:spPr>
        <a:xfrm>
          <a:off x="12416652" y="145677"/>
          <a:ext cx="1251252" cy="52249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mments" Target="../comments2.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pageSetUpPr fitToPage="1"/>
  </sheetPr>
  <dimension ref="A1:AA98"/>
  <sheetViews>
    <sheetView showGridLines="0" showRowColHeaders="0" tabSelected="1" topLeftCell="F3" zoomScaleNormal="100" zoomScaleSheetLayoutView="100" workbookViewId="0">
      <selection activeCell="K9" sqref="K9:M9"/>
    </sheetView>
  </sheetViews>
  <sheetFormatPr baseColWidth="10" defaultColWidth="11.453125" defaultRowHeight="15.5" x14ac:dyDescent="0.35"/>
  <cols>
    <col min="1" max="1" width="3.81640625" style="62" hidden="1" customWidth="1"/>
    <col min="2" max="2" width="23.81640625" style="62" hidden="1" customWidth="1"/>
    <col min="3" max="3" width="10" style="62" hidden="1" customWidth="1"/>
    <col min="4" max="4" width="17.54296875" style="62" hidden="1" customWidth="1"/>
    <col min="5" max="5" width="7" style="1" hidden="1" customWidth="1"/>
    <col min="6" max="6" width="7.1796875" style="1" customWidth="1"/>
    <col min="7" max="7" width="1.453125" style="19" customWidth="1"/>
    <col min="8" max="9" width="11.453125" style="19" customWidth="1"/>
    <col min="10" max="10" width="1.1796875" style="19" customWidth="1"/>
    <col min="11" max="11" width="6.81640625" style="19" customWidth="1"/>
    <col min="12" max="12" width="1.1796875" style="19" customWidth="1"/>
    <col min="13" max="13" width="30.7265625" style="19" customWidth="1"/>
    <col min="14" max="14" width="1.1796875" style="19" customWidth="1"/>
    <col min="15" max="15" width="59.26953125" style="19" customWidth="1"/>
    <col min="16" max="17" width="1.1796875" style="19" customWidth="1"/>
    <col min="18" max="18" width="26.1796875" style="19" customWidth="1"/>
    <col min="19" max="19" width="1.1796875" style="19" customWidth="1"/>
    <col min="20" max="20" width="5.54296875" style="19" customWidth="1"/>
    <col min="21" max="21" width="1.1796875" style="19" customWidth="1"/>
    <col min="22" max="22" width="11.81640625" style="19" customWidth="1"/>
    <col min="23" max="23" width="1.1796875" style="19" customWidth="1"/>
    <col min="24" max="24" width="11.453125" style="19" customWidth="1"/>
    <col min="25" max="16384" width="11.453125" style="19"/>
  </cols>
  <sheetData>
    <row r="1" spans="1:27" s="1" customFormat="1" ht="12" hidden="1" customHeight="1" x14ac:dyDescent="0.35">
      <c r="A1" s="61"/>
      <c r="B1" s="61"/>
      <c r="C1" s="61"/>
      <c r="D1" s="61"/>
      <c r="E1" s="1" t="s">
        <v>0</v>
      </c>
      <c r="F1" s="1">
        <v>50</v>
      </c>
      <c r="G1" s="1">
        <v>10</v>
      </c>
      <c r="H1" s="2">
        <v>103</v>
      </c>
      <c r="I1" s="2">
        <v>103</v>
      </c>
      <c r="J1" s="2">
        <v>10</v>
      </c>
      <c r="K1" s="2">
        <v>50</v>
      </c>
      <c r="L1" s="2">
        <v>10</v>
      </c>
      <c r="M1" s="2">
        <v>250</v>
      </c>
      <c r="N1" s="2">
        <v>10</v>
      </c>
      <c r="O1" s="2">
        <v>50</v>
      </c>
      <c r="P1" s="2">
        <v>10</v>
      </c>
      <c r="Q1" s="2">
        <v>10</v>
      </c>
      <c r="R1" s="2">
        <v>250</v>
      </c>
      <c r="S1" s="2">
        <v>10</v>
      </c>
      <c r="T1" s="2">
        <v>50</v>
      </c>
      <c r="U1" s="2">
        <v>10</v>
      </c>
      <c r="V1" s="2">
        <v>250</v>
      </c>
      <c r="W1" s="2">
        <v>10</v>
      </c>
    </row>
    <row r="2" spans="1:27" s="3" customFormat="1" ht="12" hidden="1" customHeight="1" x14ac:dyDescent="0.35">
      <c r="A2" s="61"/>
      <c r="B2" s="61"/>
      <c r="C2" s="61"/>
      <c r="D2" s="61"/>
      <c r="E2" s="1"/>
      <c r="F2" s="1"/>
    </row>
    <row r="3" spans="1:27" s="3" customFormat="1" ht="15" customHeight="1" x14ac:dyDescent="0.35">
      <c r="A3" s="61"/>
      <c r="B3" s="61"/>
      <c r="C3" s="61"/>
      <c r="D3" s="61"/>
      <c r="E3" s="1">
        <v>20</v>
      </c>
      <c r="F3" s="4"/>
      <c r="G3" s="5"/>
      <c r="H3" s="5"/>
      <c r="I3" s="5"/>
      <c r="J3" s="5"/>
      <c r="K3" s="5"/>
      <c r="L3" s="5"/>
      <c r="M3" s="5"/>
      <c r="N3" s="5"/>
      <c r="O3" s="5"/>
      <c r="P3" s="5"/>
      <c r="Q3" s="5"/>
      <c r="R3" s="5"/>
      <c r="S3" s="5"/>
      <c r="T3" s="5"/>
      <c r="U3" s="5"/>
      <c r="V3" s="5"/>
      <c r="W3" s="5"/>
    </row>
    <row r="4" spans="1:27" s="3" customFormat="1" ht="45" customHeight="1" x14ac:dyDescent="0.5">
      <c r="A4" s="61"/>
      <c r="B4" s="61"/>
      <c r="C4" s="61"/>
      <c r="D4" s="61"/>
      <c r="E4" s="1">
        <v>60</v>
      </c>
      <c r="F4" s="4"/>
      <c r="G4" s="5"/>
      <c r="H4" s="6" t="s">
        <v>1</v>
      </c>
      <c r="I4" s="5"/>
      <c r="J4" s="5"/>
      <c r="K4" s="5"/>
      <c r="L4" s="5"/>
      <c r="M4" s="5"/>
      <c r="N4" s="5"/>
      <c r="O4" s="5"/>
      <c r="P4" s="5"/>
      <c r="Q4" s="5"/>
      <c r="R4" s="5"/>
      <c r="S4" s="5"/>
      <c r="T4" s="5"/>
      <c r="U4" s="5"/>
      <c r="V4" s="7"/>
      <c r="W4" s="5"/>
    </row>
    <row r="5" spans="1:27" s="3" customFormat="1" ht="3" customHeight="1" x14ac:dyDescent="0.35">
      <c r="A5" s="61"/>
      <c r="B5" s="61"/>
      <c r="C5" s="61"/>
      <c r="D5" s="61"/>
      <c r="E5" s="1">
        <v>5</v>
      </c>
      <c r="F5" s="4"/>
      <c r="G5" s="5"/>
      <c r="H5" s="8"/>
      <c r="I5" s="5"/>
      <c r="J5" s="5"/>
      <c r="K5" s="5"/>
      <c r="L5" s="5"/>
      <c r="M5" s="5"/>
      <c r="N5" s="5"/>
      <c r="O5" s="5"/>
      <c r="P5" s="5"/>
      <c r="Q5" s="5"/>
      <c r="R5" s="5"/>
      <c r="S5" s="5"/>
      <c r="T5" s="5"/>
      <c r="U5" s="5"/>
      <c r="V5" s="5"/>
      <c r="W5" s="5"/>
    </row>
    <row r="6" spans="1:27" s="3" customFormat="1" ht="3" customHeight="1" x14ac:dyDescent="0.35">
      <c r="A6" s="61"/>
      <c r="B6" s="61"/>
      <c r="C6" s="61"/>
      <c r="D6" s="61"/>
      <c r="E6" s="1">
        <v>5</v>
      </c>
      <c r="F6" s="4"/>
      <c r="G6" s="5"/>
      <c r="H6" s="9"/>
    </row>
    <row r="7" spans="1:27" s="11" customFormat="1" ht="3" customHeight="1" x14ac:dyDescent="0.35">
      <c r="A7" s="62"/>
      <c r="B7" s="62"/>
      <c r="C7" s="62"/>
      <c r="D7" s="62"/>
      <c r="E7" s="1">
        <v>5</v>
      </c>
      <c r="F7" s="4"/>
      <c r="G7" s="10"/>
      <c r="H7" s="10"/>
      <c r="I7" s="10"/>
      <c r="J7" s="10"/>
      <c r="K7" s="10"/>
      <c r="L7" s="10"/>
      <c r="M7" s="10"/>
      <c r="N7" s="10"/>
      <c r="O7" s="10"/>
      <c r="P7" s="10"/>
      <c r="Q7" s="10"/>
      <c r="R7" s="10"/>
      <c r="S7" s="10"/>
      <c r="T7" s="10"/>
      <c r="U7" s="10"/>
      <c r="V7" s="10"/>
      <c r="W7" s="10"/>
    </row>
    <row r="8" spans="1:27" s="11" customFormat="1" ht="7.5" customHeight="1" x14ac:dyDescent="0.35">
      <c r="A8" s="62"/>
      <c r="B8" s="62"/>
      <c r="C8" s="62"/>
      <c r="D8" s="62"/>
      <c r="E8" s="1">
        <v>10</v>
      </c>
      <c r="F8" s="4"/>
      <c r="G8" s="10"/>
      <c r="H8" s="10"/>
      <c r="I8" s="10"/>
      <c r="J8" s="10"/>
      <c r="K8" s="10"/>
      <c r="L8" s="10"/>
      <c r="M8" s="10"/>
      <c r="N8" s="10"/>
      <c r="O8" s="10"/>
      <c r="P8" s="10"/>
      <c r="Q8" s="10"/>
      <c r="R8" s="10"/>
      <c r="S8" s="10"/>
      <c r="T8" s="10"/>
      <c r="U8" s="10"/>
      <c r="V8" s="10"/>
      <c r="W8" s="10"/>
    </row>
    <row r="9" spans="1:27" s="11" customFormat="1" ht="30" customHeight="1" x14ac:dyDescent="0.35">
      <c r="A9" s="62"/>
      <c r="B9" s="62"/>
      <c r="C9" s="62"/>
      <c r="D9" s="62"/>
      <c r="E9" s="1">
        <v>40</v>
      </c>
      <c r="F9" s="4"/>
      <c r="G9" s="10"/>
      <c r="H9" s="10" t="s">
        <v>2</v>
      </c>
      <c r="I9" s="10"/>
      <c r="J9" s="10"/>
      <c r="K9" s="183" t="s">
        <v>3</v>
      </c>
      <c r="L9" s="158"/>
      <c r="M9" s="159"/>
      <c r="N9" s="10"/>
      <c r="O9" s="160" t="s">
        <v>4</v>
      </c>
      <c r="P9" s="161"/>
      <c r="Q9" s="161"/>
      <c r="R9" s="161"/>
      <c r="S9" s="161"/>
      <c r="T9" s="161"/>
      <c r="U9" s="161"/>
      <c r="V9" s="161"/>
      <c r="W9" s="10"/>
    </row>
    <row r="10" spans="1:27" s="11" customFormat="1" ht="7.5" customHeight="1" x14ac:dyDescent="0.35">
      <c r="A10" s="62"/>
      <c r="B10" s="62"/>
      <c r="C10" s="62"/>
      <c r="D10" s="62"/>
      <c r="E10" s="1">
        <v>10</v>
      </c>
      <c r="F10" s="4"/>
      <c r="G10" s="10"/>
      <c r="H10" s="10"/>
      <c r="I10" s="10"/>
      <c r="J10" s="10"/>
      <c r="K10" s="10"/>
      <c r="L10" s="10"/>
      <c r="M10" s="10"/>
      <c r="N10" s="10"/>
      <c r="O10" s="10"/>
      <c r="P10" s="10"/>
      <c r="Q10" s="10"/>
      <c r="R10" s="10"/>
      <c r="S10" s="10"/>
      <c r="T10" s="10"/>
      <c r="U10" s="10"/>
      <c r="V10" s="12"/>
      <c r="W10" s="10"/>
    </row>
    <row r="11" spans="1:27" s="11" customFormat="1" ht="30" customHeight="1" x14ac:dyDescent="0.35">
      <c r="A11" s="62"/>
      <c r="B11" s="62"/>
      <c r="C11" s="62"/>
      <c r="D11" s="62"/>
      <c r="E11" s="1">
        <v>40</v>
      </c>
      <c r="F11" s="4"/>
      <c r="G11" s="10"/>
      <c r="H11" s="10" t="s">
        <v>5</v>
      </c>
      <c r="I11" s="10"/>
      <c r="J11" s="10"/>
      <c r="K11" s="164"/>
      <c r="L11" s="165"/>
      <c r="M11" s="165"/>
      <c r="N11" s="165"/>
      <c r="O11" s="166"/>
      <c r="P11" s="10"/>
      <c r="Q11" s="10"/>
      <c r="R11" s="13" t="s">
        <v>6</v>
      </c>
      <c r="S11" s="10"/>
      <c r="T11" s="219">
        <v>2026</v>
      </c>
      <c r="U11" s="165"/>
      <c r="V11" s="166"/>
      <c r="W11" s="10"/>
      <c r="Z11" s="14">
        <v>2026</v>
      </c>
      <c r="AA11" s="14"/>
    </row>
    <row r="12" spans="1:27" s="11" customFormat="1" ht="7.5" customHeight="1" x14ac:dyDescent="0.35">
      <c r="A12" s="62"/>
      <c r="B12" s="62"/>
      <c r="C12" s="62"/>
      <c r="D12" s="62"/>
      <c r="E12" s="1">
        <v>10</v>
      </c>
      <c r="F12" s="4"/>
      <c r="G12" s="10"/>
      <c r="H12" s="10"/>
      <c r="I12" s="10"/>
      <c r="J12" s="10"/>
      <c r="K12" s="10"/>
      <c r="L12" s="10"/>
      <c r="M12" s="10"/>
      <c r="N12" s="10"/>
      <c r="O12" s="10"/>
      <c r="P12" s="10"/>
      <c r="Q12" s="10"/>
      <c r="R12" s="10"/>
      <c r="S12" s="10"/>
      <c r="T12" s="10"/>
      <c r="U12" s="10"/>
      <c r="V12" s="12"/>
      <c r="W12" s="10"/>
      <c r="Z12" s="14">
        <v>2027</v>
      </c>
      <c r="AA12" s="14"/>
    </row>
    <row r="13" spans="1:27" ht="30" customHeight="1" x14ac:dyDescent="0.35">
      <c r="E13" s="1">
        <v>40</v>
      </c>
      <c r="F13" s="4"/>
      <c r="G13" s="15"/>
      <c r="H13" s="15" t="s">
        <v>7</v>
      </c>
      <c r="I13" s="15"/>
      <c r="J13" s="15"/>
      <c r="K13" s="164"/>
      <c r="L13" s="165"/>
      <c r="M13" s="165"/>
      <c r="N13" s="165"/>
      <c r="O13" s="166"/>
      <c r="P13" s="15"/>
      <c r="Q13" s="15"/>
      <c r="R13" s="16" t="s">
        <v>8</v>
      </c>
      <c r="S13" s="15"/>
      <c r="T13" s="168" t="str">
        <f>IFERROR((M64-M29)/M95,"")</f>
        <v/>
      </c>
      <c r="U13" s="158"/>
      <c r="V13" s="159"/>
      <c r="W13" s="17"/>
      <c r="Z13" s="14">
        <v>2028</v>
      </c>
      <c r="AA13" s="14"/>
    </row>
    <row r="14" spans="1:27" ht="6" customHeight="1" x14ac:dyDescent="0.35">
      <c r="E14" s="1">
        <v>10</v>
      </c>
      <c r="F14" s="4"/>
      <c r="G14" s="15"/>
      <c r="H14" s="15"/>
      <c r="I14" s="15"/>
      <c r="J14" s="15"/>
      <c r="K14" s="15"/>
      <c r="L14" s="15"/>
      <c r="M14" s="15"/>
      <c r="N14" s="15"/>
      <c r="O14" s="15"/>
      <c r="P14" s="15"/>
      <c r="Q14" s="15"/>
      <c r="R14" s="15"/>
      <c r="S14" s="15"/>
      <c r="T14" s="15"/>
      <c r="U14" s="15"/>
      <c r="V14" s="15"/>
      <c r="W14" s="15"/>
      <c r="Z14" s="14">
        <v>2029</v>
      </c>
      <c r="AA14" s="14"/>
    </row>
    <row r="15" spans="1:27" ht="30" hidden="1" customHeight="1" x14ac:dyDescent="0.35">
      <c r="E15" s="1">
        <v>40</v>
      </c>
      <c r="F15" s="4"/>
      <c r="G15" s="15"/>
      <c r="H15" s="15" t="s">
        <v>9</v>
      </c>
      <c r="I15" s="15"/>
      <c r="J15" s="15"/>
      <c r="K15" s="164"/>
      <c r="L15" s="165"/>
      <c r="M15" s="166"/>
      <c r="N15" s="15"/>
      <c r="O15" s="15"/>
      <c r="P15" s="15"/>
      <c r="Q15" s="15"/>
      <c r="R15" s="15"/>
      <c r="S15" s="15"/>
      <c r="T15" s="15"/>
      <c r="U15" s="15"/>
      <c r="V15" s="15"/>
      <c r="W15" s="15"/>
      <c r="Z15" s="14">
        <v>2030</v>
      </c>
      <c r="AA15" s="14"/>
    </row>
    <row r="16" spans="1:27" ht="7.5" customHeight="1" x14ac:dyDescent="0.35">
      <c r="E16" s="1">
        <v>10</v>
      </c>
      <c r="F16" s="4"/>
      <c r="G16" s="15"/>
      <c r="H16" s="15"/>
      <c r="I16" s="15"/>
      <c r="J16" s="15"/>
      <c r="K16" s="15"/>
      <c r="L16" s="20"/>
      <c r="M16" s="20"/>
      <c r="N16" s="20"/>
      <c r="O16" s="20"/>
      <c r="P16" s="20"/>
      <c r="Q16" s="20"/>
      <c r="R16" s="20"/>
      <c r="S16" s="20"/>
      <c r="T16" s="20"/>
      <c r="U16" s="20"/>
      <c r="V16" s="20"/>
      <c r="W16" s="15"/>
      <c r="Z16" s="14">
        <v>2031</v>
      </c>
      <c r="AA16" s="14"/>
    </row>
    <row r="17" spans="1:23" ht="15" customHeight="1" x14ac:dyDescent="0.35">
      <c r="E17" s="1">
        <v>20</v>
      </c>
      <c r="F17" s="4"/>
      <c r="G17" s="15"/>
      <c r="H17" s="21" t="s">
        <v>10</v>
      </c>
      <c r="I17" s="15"/>
      <c r="J17" s="15"/>
      <c r="K17" s="169" t="s">
        <v>11</v>
      </c>
      <c r="L17" s="170"/>
      <c r="M17" s="170"/>
      <c r="N17" s="170"/>
      <c r="O17" s="170"/>
      <c r="P17" s="170"/>
      <c r="Q17" s="170"/>
      <c r="R17" s="170"/>
      <c r="S17" s="170"/>
      <c r="T17" s="170"/>
      <c r="U17" s="170"/>
      <c r="V17" s="171"/>
      <c r="W17" s="15"/>
    </row>
    <row r="18" spans="1:23" ht="22.5" customHeight="1" x14ac:dyDescent="0.35">
      <c r="E18" s="1">
        <v>30</v>
      </c>
      <c r="F18" s="4"/>
      <c r="G18" s="15"/>
      <c r="H18" s="22" t="s">
        <v>12</v>
      </c>
      <c r="I18" s="15"/>
      <c r="J18" s="15"/>
      <c r="K18" s="172"/>
      <c r="L18" s="173"/>
      <c r="M18" s="173"/>
      <c r="N18" s="173"/>
      <c r="O18" s="173"/>
      <c r="P18" s="173"/>
      <c r="Q18" s="173"/>
      <c r="R18" s="173"/>
      <c r="S18" s="173"/>
      <c r="T18" s="173"/>
      <c r="U18" s="173"/>
      <c r="V18" s="174"/>
      <c r="W18" s="15"/>
    </row>
    <row r="19" spans="1:23" ht="22.5" customHeight="1" x14ac:dyDescent="0.35">
      <c r="E19" s="1">
        <v>30</v>
      </c>
      <c r="F19" s="4"/>
      <c r="G19" s="15"/>
      <c r="H19" s="15"/>
      <c r="I19" s="15"/>
      <c r="J19" s="15"/>
      <c r="K19" s="175"/>
      <c r="L19" s="176"/>
      <c r="M19" s="176"/>
      <c r="N19" s="176"/>
      <c r="O19" s="176"/>
      <c r="P19" s="176"/>
      <c r="Q19" s="176"/>
      <c r="R19" s="176"/>
      <c r="S19" s="176"/>
      <c r="T19" s="176"/>
      <c r="U19" s="176"/>
      <c r="V19" s="177"/>
      <c r="W19" s="15"/>
    </row>
    <row r="20" spans="1:23" ht="7.5" customHeight="1" x14ac:dyDescent="0.35">
      <c r="E20" s="1">
        <v>10</v>
      </c>
      <c r="F20" s="4"/>
      <c r="G20" s="15"/>
      <c r="H20" s="21"/>
      <c r="I20" s="15"/>
      <c r="J20" s="15"/>
      <c r="K20" s="15"/>
      <c r="L20" s="20"/>
      <c r="M20" s="20"/>
      <c r="N20" s="20"/>
      <c r="O20" s="20"/>
      <c r="P20" s="20"/>
      <c r="Q20" s="20"/>
      <c r="R20" s="20"/>
      <c r="S20" s="20"/>
      <c r="T20" s="20"/>
      <c r="U20" s="20"/>
      <c r="V20" s="20"/>
      <c r="W20" s="15"/>
    </row>
    <row r="21" spans="1:23" ht="45" customHeight="1" x14ac:dyDescent="0.35">
      <c r="E21" s="1">
        <v>60</v>
      </c>
      <c r="F21" s="4"/>
      <c r="G21" s="15"/>
      <c r="H21" s="67" t="s">
        <v>145</v>
      </c>
      <c r="I21" s="67"/>
      <c r="J21" s="67"/>
      <c r="K21" s="67"/>
      <c r="L21" s="67"/>
      <c r="M21" s="67"/>
      <c r="N21" s="67"/>
      <c r="O21" s="67"/>
      <c r="P21" s="67"/>
      <c r="Q21" s="67"/>
      <c r="R21" s="67"/>
      <c r="S21" s="20"/>
      <c r="T21" s="20"/>
      <c r="U21" s="20"/>
      <c r="V21" s="20"/>
      <c r="W21" s="15"/>
    </row>
    <row r="22" spans="1:23" ht="7.5" customHeight="1" x14ac:dyDescent="0.35">
      <c r="E22" s="1">
        <v>10</v>
      </c>
      <c r="F22" s="4"/>
      <c r="G22" s="15"/>
      <c r="H22" s="21"/>
      <c r="I22" s="15"/>
      <c r="J22" s="15"/>
      <c r="K22" s="15"/>
      <c r="L22" s="20"/>
      <c r="M22" s="20"/>
      <c r="N22" s="20"/>
      <c r="O22" s="20"/>
      <c r="P22" s="20"/>
      <c r="Q22" s="15"/>
      <c r="R22" s="15"/>
      <c r="S22" s="15"/>
      <c r="T22" s="15"/>
      <c r="U22" s="15"/>
      <c r="V22" s="15"/>
      <c r="W22" s="15"/>
    </row>
    <row r="23" spans="1:23" ht="28.5" customHeight="1" x14ac:dyDescent="0.35">
      <c r="E23" s="1">
        <v>30</v>
      </c>
      <c r="F23" s="4"/>
      <c r="G23" s="15"/>
      <c r="H23" s="15"/>
      <c r="I23" s="15"/>
      <c r="J23" s="15"/>
      <c r="K23" s="15"/>
      <c r="L23" s="15"/>
      <c r="M23" s="66" t="s">
        <v>13</v>
      </c>
      <c r="N23" s="21"/>
      <c r="O23" s="23" t="s">
        <v>14</v>
      </c>
      <c r="P23" s="21"/>
      <c r="Q23" s="15"/>
      <c r="R23" s="15"/>
      <c r="S23" s="15"/>
      <c r="T23" s="15"/>
      <c r="U23" s="15"/>
      <c r="V23" s="15"/>
      <c r="W23" s="15"/>
    </row>
    <row r="24" spans="1:23" ht="7.5" customHeight="1" x14ac:dyDescent="0.35">
      <c r="E24" s="1">
        <v>10</v>
      </c>
      <c r="F24" s="4"/>
      <c r="G24" s="15"/>
      <c r="H24" s="15"/>
      <c r="I24" s="15"/>
      <c r="J24" s="15"/>
      <c r="K24" s="15"/>
      <c r="L24" s="15"/>
      <c r="M24" s="15"/>
      <c r="N24" s="15"/>
      <c r="O24" s="15"/>
      <c r="P24" s="15"/>
      <c r="Q24" s="15"/>
      <c r="R24" s="15"/>
      <c r="S24" s="15"/>
      <c r="T24" s="15"/>
      <c r="U24" s="15"/>
      <c r="V24" s="15"/>
      <c r="W24" s="15"/>
    </row>
    <row r="25" spans="1:23" ht="45" customHeight="1" x14ac:dyDescent="0.35">
      <c r="C25" s="65" t="s">
        <v>15</v>
      </c>
      <c r="D25" s="65" t="s">
        <v>16</v>
      </c>
      <c r="E25" s="1">
        <v>30</v>
      </c>
      <c r="F25" s="4"/>
      <c r="G25" s="15"/>
      <c r="H25" s="178" t="s">
        <v>17</v>
      </c>
      <c r="I25" s="173"/>
      <c r="J25" s="173"/>
      <c r="K25" s="173"/>
      <c r="L25" s="15"/>
      <c r="M25" s="24">
        <f>M64-M95</f>
        <v>0</v>
      </c>
      <c r="N25" s="15"/>
      <c r="O25" s="15"/>
      <c r="P25" s="15"/>
      <c r="Q25" s="15"/>
      <c r="R25" s="15"/>
      <c r="S25" s="15"/>
      <c r="T25" s="15"/>
      <c r="U25" s="15"/>
      <c r="V25" s="15"/>
      <c r="W25" s="15"/>
    </row>
    <row r="26" spans="1:23" ht="22.5" customHeight="1" x14ac:dyDescent="0.35">
      <c r="E26" s="1">
        <v>30</v>
      </c>
      <c r="F26" s="4"/>
      <c r="G26" s="15"/>
      <c r="H26" s="15"/>
      <c r="I26" s="15"/>
      <c r="J26" s="15"/>
      <c r="K26" s="15"/>
      <c r="L26" s="15"/>
      <c r="M26" s="15"/>
      <c r="N26" s="15"/>
      <c r="O26" s="15"/>
      <c r="P26" s="15"/>
      <c r="Q26" s="15"/>
      <c r="R26" s="15"/>
      <c r="S26" s="15"/>
      <c r="T26" s="15"/>
      <c r="U26" s="15"/>
      <c r="V26" s="15"/>
      <c r="W26" s="15"/>
    </row>
    <row r="27" spans="1:23" ht="33.65" customHeight="1" x14ac:dyDescent="0.35">
      <c r="E27" s="1">
        <v>30</v>
      </c>
      <c r="F27" s="21" t="s">
        <v>18</v>
      </c>
      <c r="G27" s="15"/>
      <c r="H27" s="184" t="s">
        <v>144</v>
      </c>
      <c r="I27" s="184"/>
      <c r="J27" s="184"/>
      <c r="K27" s="184"/>
      <c r="L27" s="15"/>
      <c r="M27" s="21" t="s">
        <v>20</v>
      </c>
      <c r="N27" s="21"/>
      <c r="O27" s="21"/>
      <c r="P27" s="21"/>
      <c r="Q27" s="15"/>
      <c r="R27" s="15"/>
      <c r="S27" s="15"/>
      <c r="T27" s="15"/>
      <c r="U27" s="15"/>
      <c r="V27" s="15"/>
      <c r="W27" s="15"/>
    </row>
    <row r="28" spans="1:23" ht="15" customHeight="1" x14ac:dyDescent="0.35">
      <c r="E28" s="1">
        <v>20</v>
      </c>
      <c r="F28" s="15"/>
      <c r="G28" s="15"/>
      <c r="H28" s="21"/>
      <c r="I28" s="21"/>
      <c r="J28" s="15"/>
      <c r="K28" s="15"/>
      <c r="L28" s="15"/>
      <c r="M28" s="15"/>
      <c r="N28" s="15"/>
      <c r="O28" s="15"/>
      <c r="P28" s="15"/>
      <c r="Q28" s="15"/>
      <c r="R28" s="15"/>
      <c r="S28" s="15"/>
      <c r="T28" s="15"/>
      <c r="U28" s="15"/>
      <c r="V28" s="15"/>
      <c r="W28" s="15"/>
    </row>
    <row r="29" spans="1:23" ht="22.5" customHeight="1" x14ac:dyDescent="0.35">
      <c r="E29" s="1">
        <v>30</v>
      </c>
      <c r="F29" s="15" t="s">
        <v>21</v>
      </c>
      <c r="G29" s="15"/>
      <c r="H29" s="26" t="s">
        <v>22</v>
      </c>
      <c r="I29" s="15"/>
      <c r="J29" s="15"/>
      <c r="K29" s="15"/>
      <c r="L29" s="15"/>
      <c r="M29" s="27">
        <f>SUM(M31:M34)+M36</f>
        <v>0</v>
      </c>
      <c r="N29" s="15"/>
      <c r="O29" s="63"/>
      <c r="P29" s="15"/>
      <c r="Q29" s="15"/>
      <c r="R29" s="15"/>
      <c r="S29" s="15"/>
      <c r="T29" s="15"/>
      <c r="U29" s="15"/>
      <c r="V29" s="15"/>
      <c r="W29" s="15"/>
    </row>
    <row r="30" spans="1:23" ht="7.5" customHeight="1" x14ac:dyDescent="0.35">
      <c r="E30" s="1">
        <v>10</v>
      </c>
      <c r="F30" s="15"/>
      <c r="G30" s="15"/>
      <c r="H30" s="26"/>
      <c r="I30" s="15"/>
      <c r="J30" s="15"/>
      <c r="K30" s="15"/>
      <c r="L30" s="15"/>
      <c r="M30" s="18"/>
      <c r="N30" s="15"/>
      <c r="O30" s="63"/>
      <c r="P30" s="15"/>
      <c r="Q30" s="15"/>
      <c r="R30" s="15"/>
      <c r="S30" s="15"/>
      <c r="T30" s="15"/>
      <c r="U30" s="15"/>
      <c r="V30" s="15"/>
      <c r="W30" s="15"/>
    </row>
    <row r="31" spans="1:23" ht="22.5" customHeight="1" x14ac:dyDescent="0.35">
      <c r="A31" s="62" t="s">
        <v>23</v>
      </c>
      <c r="B31" s="62" t="str">
        <f t="shared" ref="B31:B55" si="0">H31</f>
        <v>Europäische Union</v>
      </c>
      <c r="C31" s="64">
        <f t="shared" ref="C31:C55" si="1">M31</f>
        <v>0</v>
      </c>
      <c r="D31" s="64">
        <f t="shared" ref="D31:D55" si="2">O31</f>
        <v>0</v>
      </c>
      <c r="E31" s="1">
        <v>30</v>
      </c>
      <c r="F31" s="15" t="s">
        <v>24</v>
      </c>
      <c r="G31" s="15"/>
      <c r="H31" s="30" t="s">
        <v>25</v>
      </c>
      <c r="I31" s="31"/>
      <c r="J31" s="31"/>
      <c r="K31" s="31"/>
      <c r="L31" s="31"/>
      <c r="M31" s="32"/>
      <c r="N31" s="31"/>
      <c r="O31" s="32"/>
      <c r="P31" s="31"/>
      <c r="Q31" s="15"/>
      <c r="R31" s="15"/>
      <c r="S31" s="15"/>
      <c r="T31" s="15"/>
      <c r="U31" s="15"/>
      <c r="V31" s="15"/>
      <c r="W31" s="15"/>
    </row>
    <row r="32" spans="1:23" ht="22.5" customHeight="1" x14ac:dyDescent="0.35">
      <c r="A32" s="62" t="s">
        <v>26</v>
      </c>
      <c r="B32" s="62" t="str">
        <f t="shared" si="0"/>
        <v>Bund</v>
      </c>
      <c r="C32" s="64">
        <f t="shared" si="1"/>
        <v>0</v>
      </c>
      <c r="D32" s="64">
        <f t="shared" si="2"/>
        <v>0</v>
      </c>
      <c r="E32" s="1">
        <v>30</v>
      </c>
      <c r="F32" s="15" t="s">
        <v>27</v>
      </c>
      <c r="G32" s="15"/>
      <c r="H32" s="30" t="s">
        <v>28</v>
      </c>
      <c r="I32" s="31"/>
      <c r="J32" s="31"/>
      <c r="K32" s="31"/>
      <c r="L32" s="31"/>
      <c r="M32" s="35"/>
      <c r="N32" s="31"/>
      <c r="O32" s="35"/>
      <c r="P32" s="31"/>
      <c r="Q32" s="15"/>
      <c r="R32" s="15"/>
      <c r="S32" s="15"/>
      <c r="T32" s="15"/>
      <c r="U32" s="15"/>
      <c r="V32" s="15"/>
      <c r="W32" s="15"/>
    </row>
    <row r="33" spans="1:23" ht="22.5" customHeight="1" x14ac:dyDescent="0.35">
      <c r="A33" s="62" t="s">
        <v>29</v>
      </c>
      <c r="B33" s="62" t="str">
        <f t="shared" si="0"/>
        <v>Andere Bundesländer</v>
      </c>
      <c r="C33" s="64">
        <f t="shared" si="1"/>
        <v>0</v>
      </c>
      <c r="D33" s="64">
        <f t="shared" si="2"/>
        <v>0</v>
      </c>
      <c r="E33" s="1">
        <v>30</v>
      </c>
      <c r="F33" s="15" t="s">
        <v>30</v>
      </c>
      <c r="G33" s="15"/>
      <c r="H33" s="181" t="s">
        <v>31</v>
      </c>
      <c r="I33" s="173"/>
      <c r="J33" s="173"/>
      <c r="K33" s="173"/>
      <c r="L33" s="31"/>
      <c r="M33" s="38"/>
      <c r="N33" s="31"/>
      <c r="O33" s="38"/>
      <c r="P33" s="31"/>
      <c r="Q33" s="15"/>
      <c r="R33" s="15"/>
      <c r="S33" s="15"/>
      <c r="T33" s="15"/>
      <c r="U33" s="15"/>
      <c r="V33" s="15"/>
      <c r="W33" s="15"/>
    </row>
    <row r="34" spans="1:23" ht="29.5" customHeight="1" x14ac:dyDescent="0.35">
      <c r="A34" s="62" t="s">
        <v>32</v>
      </c>
      <c r="B34" s="62" t="str">
        <f t="shared" si="0"/>
        <v>Stadt Wien 
(andere MAs und Bezirke)</v>
      </c>
      <c r="C34" s="64">
        <f t="shared" si="1"/>
        <v>0</v>
      </c>
      <c r="D34" s="64">
        <f t="shared" si="2"/>
        <v>0</v>
      </c>
      <c r="E34" s="1">
        <v>30</v>
      </c>
      <c r="F34" s="15" t="s">
        <v>33</v>
      </c>
      <c r="G34" s="15"/>
      <c r="H34" s="179" t="s">
        <v>34</v>
      </c>
      <c r="I34" s="173"/>
      <c r="J34" s="173"/>
      <c r="K34" s="173"/>
      <c r="L34" s="31"/>
      <c r="M34" s="40"/>
      <c r="N34" s="31"/>
      <c r="O34" s="40"/>
      <c r="P34" s="31"/>
      <c r="Q34" s="15"/>
      <c r="R34" s="15"/>
      <c r="S34" s="15"/>
      <c r="T34" s="15"/>
      <c r="U34" s="15"/>
      <c r="V34" s="15"/>
      <c r="W34" s="15"/>
    </row>
    <row r="35" spans="1:23" ht="7.5" customHeight="1" x14ac:dyDescent="0.35">
      <c r="B35" s="62">
        <f t="shared" si="0"/>
        <v>0</v>
      </c>
      <c r="C35" s="64">
        <f t="shared" si="1"/>
        <v>0</v>
      </c>
      <c r="D35" s="64">
        <f t="shared" si="2"/>
        <v>0</v>
      </c>
      <c r="E35" s="1">
        <v>10</v>
      </c>
      <c r="F35" s="15"/>
      <c r="G35" s="15"/>
      <c r="H35" s="43"/>
      <c r="I35" s="31"/>
      <c r="J35" s="31"/>
      <c r="K35" s="31"/>
      <c r="L35" s="31"/>
      <c r="M35" s="44"/>
      <c r="N35" s="31"/>
      <c r="O35" s="44"/>
      <c r="P35" s="31"/>
      <c r="Q35" s="15"/>
      <c r="R35" s="15"/>
      <c r="S35" s="15"/>
      <c r="T35" s="15"/>
      <c r="U35" s="15"/>
      <c r="V35" s="15"/>
      <c r="W35" s="15"/>
    </row>
    <row r="36" spans="1:23" ht="22.5" customHeight="1" x14ac:dyDescent="0.35">
      <c r="B36" s="62" t="str">
        <f t="shared" si="0"/>
        <v>Andere Fördergeber</v>
      </c>
      <c r="C36" s="64">
        <f t="shared" si="1"/>
        <v>0</v>
      </c>
      <c r="D36" s="64">
        <f t="shared" si="2"/>
        <v>0</v>
      </c>
      <c r="E36" s="1">
        <v>30</v>
      </c>
      <c r="F36" s="15" t="s">
        <v>35</v>
      </c>
      <c r="G36" s="15"/>
      <c r="H36" s="181" t="s">
        <v>36</v>
      </c>
      <c r="I36" s="173"/>
      <c r="J36" s="173"/>
      <c r="K36" s="173"/>
      <c r="L36" s="31"/>
      <c r="M36" s="27">
        <f>SUM(M38:M40)</f>
        <v>0</v>
      </c>
      <c r="N36" s="15"/>
      <c r="O36" s="63"/>
      <c r="P36" s="15"/>
      <c r="Q36" s="15"/>
      <c r="R36" s="15"/>
      <c r="S36" s="15"/>
      <c r="T36" s="15"/>
      <c r="U36" s="15"/>
      <c r="V36" s="15"/>
      <c r="W36" s="15"/>
    </row>
    <row r="37" spans="1:23" ht="7.5" customHeight="1" x14ac:dyDescent="0.35">
      <c r="B37" s="62">
        <f t="shared" si="0"/>
        <v>0</v>
      </c>
      <c r="C37" s="64">
        <f t="shared" si="1"/>
        <v>0</v>
      </c>
      <c r="D37" s="64">
        <f t="shared" si="2"/>
        <v>0</v>
      </c>
      <c r="E37" s="1">
        <v>10</v>
      </c>
      <c r="F37" s="15"/>
      <c r="G37" s="15"/>
      <c r="H37" s="43"/>
      <c r="I37" s="31"/>
      <c r="J37" s="31"/>
      <c r="K37" s="31"/>
      <c r="L37" s="31"/>
      <c r="M37" s="44"/>
      <c r="N37" s="31"/>
      <c r="O37" s="44"/>
      <c r="P37" s="31"/>
      <c r="Q37" s="15"/>
      <c r="R37" s="15"/>
      <c r="S37" s="15"/>
      <c r="T37" s="15"/>
      <c r="U37" s="15"/>
      <c r="V37" s="15"/>
      <c r="W37" s="15"/>
    </row>
    <row r="38" spans="1:23" ht="22.5" customHeight="1" x14ac:dyDescent="0.35">
      <c r="A38" s="62" t="s">
        <v>37</v>
      </c>
      <c r="B38" s="62" t="str">
        <f t="shared" si="0"/>
        <v>....</v>
      </c>
      <c r="C38" s="64">
        <f t="shared" si="1"/>
        <v>0</v>
      </c>
      <c r="D38" s="64">
        <f t="shared" si="2"/>
        <v>0</v>
      </c>
      <c r="E38" s="1">
        <v>30</v>
      </c>
      <c r="F38" s="15" t="s">
        <v>38</v>
      </c>
      <c r="G38" s="15"/>
      <c r="H38" s="167" t="s">
        <v>39</v>
      </c>
      <c r="I38" s="163"/>
      <c r="J38" s="163"/>
      <c r="K38" s="163"/>
      <c r="L38" s="31"/>
      <c r="M38" s="32"/>
      <c r="N38" s="31"/>
      <c r="O38" s="32"/>
      <c r="P38" s="31"/>
      <c r="Q38" s="15"/>
      <c r="R38" s="15"/>
      <c r="S38" s="15"/>
      <c r="T38" s="15"/>
      <c r="U38" s="15"/>
      <c r="V38" s="15"/>
      <c r="W38" s="15"/>
    </row>
    <row r="39" spans="1:23" ht="22.5" customHeight="1" x14ac:dyDescent="0.35">
      <c r="A39" s="62" t="s">
        <v>40</v>
      </c>
      <c r="B39" s="62" t="str">
        <f t="shared" si="0"/>
        <v>....</v>
      </c>
      <c r="C39" s="64">
        <f t="shared" si="1"/>
        <v>0</v>
      </c>
      <c r="D39" s="64">
        <f t="shared" si="2"/>
        <v>0</v>
      </c>
      <c r="E39" s="1">
        <v>30</v>
      </c>
      <c r="F39" s="15" t="s">
        <v>41</v>
      </c>
      <c r="G39" s="15"/>
      <c r="H39" s="167" t="s">
        <v>39</v>
      </c>
      <c r="I39" s="163"/>
      <c r="J39" s="163"/>
      <c r="K39" s="163"/>
      <c r="L39" s="31"/>
      <c r="M39" s="38"/>
      <c r="N39" s="31"/>
      <c r="O39" s="38"/>
      <c r="P39" s="31"/>
      <c r="Q39" s="15"/>
      <c r="R39" s="15"/>
      <c r="S39" s="15"/>
      <c r="T39" s="15"/>
      <c r="U39" s="15"/>
      <c r="V39" s="15"/>
      <c r="W39" s="15"/>
    </row>
    <row r="40" spans="1:23" ht="22.5" customHeight="1" x14ac:dyDescent="0.35">
      <c r="A40" s="62" t="s">
        <v>42</v>
      </c>
      <c r="B40" s="62" t="str">
        <f t="shared" si="0"/>
        <v>....</v>
      </c>
      <c r="C40" s="64">
        <f t="shared" si="1"/>
        <v>0</v>
      </c>
      <c r="D40" s="64">
        <f t="shared" si="2"/>
        <v>0</v>
      </c>
      <c r="E40" s="1">
        <v>30</v>
      </c>
      <c r="F40" s="15" t="s">
        <v>43</v>
      </c>
      <c r="G40" s="15"/>
      <c r="H40" s="167" t="s">
        <v>39</v>
      </c>
      <c r="I40" s="163"/>
      <c r="J40" s="163"/>
      <c r="K40" s="163"/>
      <c r="L40" s="31"/>
      <c r="M40" s="40"/>
      <c r="N40" s="31"/>
      <c r="O40" s="40"/>
      <c r="P40" s="31"/>
      <c r="Q40" s="15"/>
      <c r="R40" s="15"/>
      <c r="S40" s="15"/>
      <c r="T40" s="15"/>
      <c r="U40" s="15"/>
      <c r="V40" s="15"/>
      <c r="W40" s="15"/>
    </row>
    <row r="41" spans="1:23" ht="7.5" customHeight="1" x14ac:dyDescent="0.35">
      <c r="B41" s="62">
        <f t="shared" si="0"/>
        <v>0</v>
      </c>
      <c r="C41" s="64">
        <f t="shared" si="1"/>
        <v>0</v>
      </c>
      <c r="D41" s="64">
        <f t="shared" si="2"/>
        <v>0</v>
      </c>
      <c r="E41" s="1">
        <v>10</v>
      </c>
      <c r="F41" s="15"/>
      <c r="G41" s="15"/>
      <c r="H41" s="26"/>
      <c r="I41" s="15"/>
      <c r="J41" s="15"/>
      <c r="K41" s="15"/>
      <c r="L41" s="15"/>
      <c r="M41" s="15"/>
      <c r="N41" s="15"/>
      <c r="O41" s="15"/>
      <c r="P41" s="15"/>
      <c r="Q41" s="15"/>
      <c r="R41" s="15"/>
      <c r="S41" s="15"/>
      <c r="T41" s="15"/>
      <c r="U41" s="15"/>
      <c r="V41" s="15"/>
      <c r="W41" s="15"/>
    </row>
    <row r="42" spans="1:23" ht="22.5" customHeight="1" x14ac:dyDescent="0.35">
      <c r="B42" s="62" t="str">
        <f t="shared" si="0"/>
        <v>Diverse Einnahmen</v>
      </c>
      <c r="C42" s="64">
        <f t="shared" si="1"/>
        <v>0</v>
      </c>
      <c r="D42" s="64">
        <f t="shared" si="2"/>
        <v>0</v>
      </c>
      <c r="E42" s="1">
        <v>30</v>
      </c>
      <c r="F42" s="15" t="s">
        <v>44</v>
      </c>
      <c r="G42" s="15"/>
      <c r="H42" s="26" t="s">
        <v>45</v>
      </c>
      <c r="I42" s="15"/>
      <c r="J42" s="15"/>
      <c r="K42" s="15"/>
      <c r="L42" s="15"/>
      <c r="M42" s="27">
        <f>M44+M45+M46+M48</f>
        <v>0</v>
      </c>
      <c r="N42" s="15"/>
      <c r="O42" s="63"/>
      <c r="P42" s="15"/>
      <c r="Q42" s="15"/>
      <c r="R42" s="15"/>
      <c r="S42" s="15"/>
      <c r="T42" s="15"/>
      <c r="U42" s="15"/>
      <c r="V42" s="15"/>
      <c r="W42" s="15"/>
    </row>
    <row r="43" spans="1:23" ht="7.5" customHeight="1" x14ac:dyDescent="0.35">
      <c r="B43" s="62">
        <f t="shared" si="0"/>
        <v>0</v>
      </c>
      <c r="C43" s="64">
        <f t="shared" si="1"/>
        <v>0</v>
      </c>
      <c r="D43" s="64">
        <f t="shared" si="2"/>
        <v>0</v>
      </c>
      <c r="E43" s="1">
        <v>10</v>
      </c>
      <c r="F43" s="15"/>
      <c r="G43" s="15"/>
      <c r="H43" s="26"/>
      <c r="I43" s="15"/>
      <c r="J43" s="15"/>
      <c r="K43" s="15"/>
      <c r="L43" s="15"/>
      <c r="M43" s="15"/>
      <c r="N43" s="15"/>
      <c r="O43" s="103"/>
      <c r="P43" s="15"/>
      <c r="Q43" s="15"/>
      <c r="R43" s="15"/>
      <c r="S43" s="15"/>
      <c r="T43" s="15"/>
      <c r="U43" s="15"/>
      <c r="V43" s="15"/>
      <c r="W43" s="15"/>
    </row>
    <row r="44" spans="1:23" ht="22.5" customHeight="1" x14ac:dyDescent="0.35">
      <c r="A44" s="62" t="s">
        <v>46</v>
      </c>
      <c r="B44" s="62" t="str">
        <f t="shared" si="0"/>
        <v>Spenden</v>
      </c>
      <c r="C44" s="64">
        <f t="shared" si="1"/>
        <v>0</v>
      </c>
      <c r="D44" s="64">
        <f t="shared" si="2"/>
        <v>0</v>
      </c>
      <c r="E44" s="1">
        <v>30</v>
      </c>
      <c r="F44" s="15" t="s">
        <v>47</v>
      </c>
      <c r="G44" s="15"/>
      <c r="H44" s="30" t="s">
        <v>48</v>
      </c>
      <c r="I44" s="30"/>
      <c r="J44" s="30"/>
      <c r="K44" s="30"/>
      <c r="L44" s="31"/>
      <c r="M44" s="32"/>
      <c r="N44" s="31"/>
      <c r="O44" s="32"/>
      <c r="P44" s="31"/>
      <c r="Q44" s="15"/>
      <c r="R44" s="15"/>
      <c r="S44" s="15"/>
      <c r="T44" s="15"/>
      <c r="U44" s="15"/>
      <c r="V44" s="15"/>
      <c r="W44" s="15"/>
    </row>
    <row r="45" spans="1:23" ht="22.5" customHeight="1" x14ac:dyDescent="0.35">
      <c r="A45" s="62" t="s">
        <v>49</v>
      </c>
      <c r="B45" s="62" t="str">
        <f t="shared" si="0"/>
        <v>Eintrittseinnahmen</v>
      </c>
      <c r="C45" s="64">
        <f t="shared" si="1"/>
        <v>0</v>
      </c>
      <c r="D45" s="64">
        <f t="shared" si="2"/>
        <v>0</v>
      </c>
      <c r="E45" s="1">
        <v>30</v>
      </c>
      <c r="F45" s="15" t="s">
        <v>50</v>
      </c>
      <c r="G45" s="15"/>
      <c r="H45" s="30" t="s">
        <v>51</v>
      </c>
      <c r="I45" s="30"/>
      <c r="J45" s="30"/>
      <c r="K45" s="30"/>
      <c r="L45" s="31"/>
      <c r="M45" s="38"/>
      <c r="N45" s="31"/>
      <c r="O45" s="38"/>
      <c r="P45" s="31"/>
      <c r="Q45" s="15"/>
      <c r="R45" s="15"/>
      <c r="S45" s="15"/>
      <c r="T45" s="15"/>
      <c r="U45" s="15"/>
      <c r="V45" s="15"/>
      <c r="W45" s="15"/>
    </row>
    <row r="46" spans="1:23" ht="22.5" customHeight="1" x14ac:dyDescent="0.35">
      <c r="A46" s="62" t="s">
        <v>52</v>
      </c>
      <c r="B46" s="62" t="str">
        <f t="shared" si="0"/>
        <v>Sponsoring, Werbung</v>
      </c>
      <c r="C46" s="64">
        <f t="shared" si="1"/>
        <v>0</v>
      </c>
      <c r="D46" s="64">
        <f t="shared" si="2"/>
        <v>0</v>
      </c>
      <c r="E46" s="1">
        <v>30</v>
      </c>
      <c r="F46" s="15" t="s">
        <v>53</v>
      </c>
      <c r="G46" s="15"/>
      <c r="H46" s="30" t="s">
        <v>54</v>
      </c>
      <c r="I46" s="30"/>
      <c r="J46" s="30"/>
      <c r="K46" s="30"/>
      <c r="L46" s="31"/>
      <c r="M46" s="40"/>
      <c r="N46" s="31"/>
      <c r="O46" s="40"/>
      <c r="P46" s="31"/>
      <c r="Q46" s="15"/>
      <c r="R46" s="15"/>
      <c r="S46" s="15"/>
      <c r="T46" s="15"/>
      <c r="U46" s="15"/>
      <c r="V46" s="15"/>
      <c r="W46" s="15"/>
    </row>
    <row r="47" spans="1:23" ht="7.5" customHeight="1" x14ac:dyDescent="0.5">
      <c r="B47" s="62">
        <f t="shared" si="0"/>
        <v>0</v>
      </c>
      <c r="C47" s="64">
        <f t="shared" si="1"/>
        <v>0</v>
      </c>
      <c r="D47" s="64">
        <f t="shared" si="2"/>
        <v>0</v>
      </c>
      <c r="E47" s="1">
        <v>10</v>
      </c>
      <c r="F47" s="15"/>
      <c r="G47" s="15"/>
      <c r="H47" s="30"/>
      <c r="I47" s="30"/>
      <c r="J47" s="30"/>
      <c r="K47" s="30"/>
      <c r="L47" s="31"/>
      <c r="M47" s="44"/>
      <c r="N47" s="31"/>
      <c r="O47" s="50"/>
      <c r="P47" s="31"/>
      <c r="Q47" s="15"/>
      <c r="R47" s="15"/>
      <c r="S47" s="15"/>
      <c r="T47" s="15"/>
      <c r="U47" s="15"/>
      <c r="V47" s="15"/>
      <c r="W47" s="15"/>
    </row>
    <row r="48" spans="1:23" ht="22.5" customHeight="1" x14ac:dyDescent="0.35">
      <c r="B48" s="62" t="str">
        <f t="shared" si="0"/>
        <v>Sonstige Einnahmen</v>
      </c>
      <c r="C48" s="64">
        <f t="shared" si="1"/>
        <v>0</v>
      </c>
      <c r="D48" s="64">
        <f t="shared" si="2"/>
        <v>0</v>
      </c>
      <c r="E48" s="1">
        <v>30</v>
      </c>
      <c r="F48" s="15" t="s">
        <v>55</v>
      </c>
      <c r="G48" s="15"/>
      <c r="H48" s="180" t="s">
        <v>56</v>
      </c>
      <c r="I48" s="173"/>
      <c r="J48" s="173"/>
      <c r="K48" s="173"/>
      <c r="L48" s="31"/>
      <c r="M48" s="48">
        <f>SUM(M50:M53)</f>
        <v>0</v>
      </c>
      <c r="N48" s="31"/>
      <c r="O48" s="63"/>
      <c r="P48" s="31"/>
      <c r="Q48" s="15"/>
      <c r="R48" s="15"/>
      <c r="S48" s="15"/>
      <c r="T48" s="15"/>
      <c r="U48" s="15"/>
      <c r="V48" s="15"/>
      <c r="W48" s="15"/>
    </row>
    <row r="49" spans="1:23" ht="7.5" customHeight="1" x14ac:dyDescent="0.5">
      <c r="B49" s="62">
        <f t="shared" si="0"/>
        <v>0</v>
      </c>
      <c r="C49" s="64">
        <f t="shared" si="1"/>
        <v>0</v>
      </c>
      <c r="D49" s="64">
        <f t="shared" si="2"/>
        <v>0</v>
      </c>
      <c r="E49" s="1">
        <v>10</v>
      </c>
      <c r="F49" s="15"/>
      <c r="G49" s="15"/>
      <c r="H49" s="50"/>
      <c r="I49" s="50"/>
      <c r="J49" s="50"/>
      <c r="K49" s="50"/>
      <c r="L49" s="50"/>
      <c r="M49" s="50"/>
      <c r="N49" s="50"/>
      <c r="O49" s="50"/>
      <c r="P49" s="50"/>
      <c r="Q49" s="15"/>
      <c r="R49" s="15"/>
      <c r="S49" s="15"/>
      <c r="T49" s="15"/>
      <c r="U49" s="15"/>
      <c r="V49" s="15"/>
      <c r="W49" s="15"/>
    </row>
    <row r="50" spans="1:23" ht="22.5" customHeight="1" x14ac:dyDescent="0.35">
      <c r="A50" s="62" t="s">
        <v>57</v>
      </c>
      <c r="B50" s="62" t="str">
        <f t="shared" si="0"/>
        <v>....</v>
      </c>
      <c r="C50" s="64">
        <f t="shared" si="1"/>
        <v>0</v>
      </c>
      <c r="D50" s="64">
        <f t="shared" si="2"/>
        <v>0</v>
      </c>
      <c r="E50" s="1">
        <v>30</v>
      </c>
      <c r="F50" s="15" t="s">
        <v>58</v>
      </c>
      <c r="G50" s="15"/>
      <c r="H50" s="162" t="s">
        <v>39</v>
      </c>
      <c r="I50" s="163"/>
      <c r="J50" s="163"/>
      <c r="K50" s="163"/>
      <c r="L50" s="31"/>
      <c r="M50" s="32"/>
      <c r="N50" s="31"/>
      <c r="O50" s="32"/>
      <c r="P50" s="31"/>
      <c r="Q50" s="15"/>
      <c r="R50" s="15"/>
      <c r="S50" s="15"/>
      <c r="T50" s="15"/>
      <c r="U50" s="15"/>
      <c r="V50" s="15"/>
      <c r="W50" s="15"/>
    </row>
    <row r="51" spans="1:23" ht="22.5" customHeight="1" x14ac:dyDescent="0.35">
      <c r="A51" s="62" t="s">
        <v>59</v>
      </c>
      <c r="B51" s="62" t="str">
        <f t="shared" si="0"/>
        <v>....</v>
      </c>
      <c r="C51" s="64">
        <f t="shared" si="1"/>
        <v>0</v>
      </c>
      <c r="D51" s="64">
        <f t="shared" si="2"/>
        <v>0</v>
      </c>
      <c r="E51" s="1">
        <v>30</v>
      </c>
      <c r="F51" s="15" t="s">
        <v>60</v>
      </c>
      <c r="G51" s="15"/>
      <c r="H51" s="162" t="s">
        <v>39</v>
      </c>
      <c r="I51" s="163"/>
      <c r="J51" s="163"/>
      <c r="K51" s="163"/>
      <c r="L51" s="31"/>
      <c r="M51" s="35"/>
      <c r="N51" s="31"/>
      <c r="O51" s="35"/>
      <c r="P51" s="31"/>
      <c r="Q51" s="15"/>
      <c r="R51" s="15"/>
      <c r="S51" s="15"/>
      <c r="T51" s="15"/>
      <c r="U51" s="15"/>
      <c r="V51" s="15"/>
      <c r="W51" s="15"/>
    </row>
    <row r="52" spans="1:23" ht="22.5" customHeight="1" x14ac:dyDescent="0.35">
      <c r="A52" s="62" t="s">
        <v>61</v>
      </c>
      <c r="B52" s="62" t="str">
        <f t="shared" si="0"/>
        <v>....</v>
      </c>
      <c r="C52" s="64">
        <f t="shared" si="1"/>
        <v>0</v>
      </c>
      <c r="D52" s="64">
        <f t="shared" si="2"/>
        <v>0</v>
      </c>
      <c r="E52" s="1">
        <v>30</v>
      </c>
      <c r="F52" s="15" t="s">
        <v>62</v>
      </c>
      <c r="G52" s="15"/>
      <c r="H52" s="162" t="s">
        <v>39</v>
      </c>
      <c r="I52" s="163"/>
      <c r="J52" s="163"/>
      <c r="K52" s="163"/>
      <c r="L52" s="31"/>
      <c r="M52" s="38"/>
      <c r="N52" s="31"/>
      <c r="O52" s="38"/>
      <c r="P52" s="31"/>
      <c r="Q52" s="15"/>
      <c r="R52" s="15"/>
      <c r="S52" s="15"/>
      <c r="T52" s="15"/>
      <c r="U52" s="15"/>
      <c r="V52" s="15"/>
      <c r="W52" s="15"/>
    </row>
    <row r="53" spans="1:23" ht="22.5" customHeight="1" x14ac:dyDescent="0.35">
      <c r="A53" s="62" t="s">
        <v>63</v>
      </c>
      <c r="B53" s="62" t="str">
        <f t="shared" si="0"/>
        <v>....</v>
      </c>
      <c r="C53" s="64">
        <f t="shared" si="1"/>
        <v>0</v>
      </c>
      <c r="D53" s="64">
        <f t="shared" si="2"/>
        <v>0</v>
      </c>
      <c r="E53" s="1">
        <v>30</v>
      </c>
      <c r="F53" s="15" t="s">
        <v>64</v>
      </c>
      <c r="G53" s="15"/>
      <c r="H53" s="162" t="s">
        <v>39</v>
      </c>
      <c r="I53" s="163"/>
      <c r="J53" s="163"/>
      <c r="K53" s="163"/>
      <c r="L53" s="31"/>
      <c r="M53" s="40"/>
      <c r="N53" s="31"/>
      <c r="O53" s="40"/>
      <c r="P53" s="31"/>
      <c r="Q53" s="15"/>
      <c r="R53" s="15"/>
      <c r="S53" s="15"/>
      <c r="T53" s="15"/>
      <c r="U53" s="15"/>
      <c r="V53" s="15"/>
      <c r="W53" s="15"/>
    </row>
    <row r="54" spans="1:23" ht="7.5" customHeight="1" x14ac:dyDescent="0.35">
      <c r="C54" s="64"/>
      <c r="D54" s="64"/>
      <c r="F54" s="15"/>
      <c r="G54" s="15"/>
      <c r="H54" s="150"/>
      <c r="I54" s="151"/>
      <c r="J54" s="151"/>
      <c r="K54" s="151"/>
      <c r="L54" s="31"/>
      <c r="M54" s="95"/>
      <c r="N54" s="31"/>
      <c r="O54" s="95"/>
      <c r="P54" s="31"/>
      <c r="Q54" s="15"/>
      <c r="R54" s="15"/>
      <c r="S54" s="15"/>
      <c r="T54" s="15"/>
      <c r="U54" s="15"/>
      <c r="V54" s="15"/>
      <c r="W54" s="15"/>
    </row>
    <row r="55" spans="1:23" ht="7.5" customHeight="1" x14ac:dyDescent="0.35">
      <c r="B55" s="62">
        <f t="shared" si="0"/>
        <v>0</v>
      </c>
      <c r="C55" s="64">
        <f t="shared" si="1"/>
        <v>0</v>
      </c>
      <c r="D55" s="64">
        <f t="shared" si="2"/>
        <v>0</v>
      </c>
      <c r="E55" s="1">
        <v>10</v>
      </c>
      <c r="F55" s="109"/>
      <c r="G55" s="109"/>
      <c r="H55" s="119"/>
      <c r="I55" s="109"/>
      <c r="J55" s="109"/>
      <c r="K55" s="109"/>
      <c r="L55" s="109"/>
      <c r="M55" s="109"/>
      <c r="N55" s="109"/>
      <c r="O55" s="109"/>
      <c r="P55" s="109"/>
      <c r="Q55" s="15"/>
      <c r="R55" s="15"/>
      <c r="S55" s="15"/>
      <c r="T55" s="15"/>
      <c r="U55" s="15"/>
      <c r="V55" s="15"/>
      <c r="W55" s="15"/>
    </row>
    <row r="56" spans="1:23" ht="22.5" customHeight="1" x14ac:dyDescent="0.35">
      <c r="C56" s="64"/>
      <c r="D56" s="64"/>
      <c r="E56" s="1">
        <v>30</v>
      </c>
      <c r="F56" s="109" t="s">
        <v>65</v>
      </c>
      <c r="G56" s="109"/>
      <c r="H56" s="119" t="s">
        <v>66</v>
      </c>
      <c r="I56" s="109"/>
      <c r="J56" s="109"/>
      <c r="K56" s="109"/>
      <c r="L56" s="109"/>
      <c r="M56" s="120">
        <f>SUM(M58:M61)</f>
        <v>0</v>
      </c>
      <c r="N56" s="109"/>
      <c r="O56" s="133"/>
      <c r="P56" s="109"/>
      <c r="Q56" s="15"/>
      <c r="R56" s="15"/>
      <c r="S56" s="15"/>
      <c r="T56" s="15"/>
      <c r="U56" s="15"/>
      <c r="V56" s="15"/>
      <c r="W56" s="15"/>
    </row>
    <row r="57" spans="1:23" ht="7.5" customHeight="1" x14ac:dyDescent="0.35">
      <c r="C57" s="64"/>
      <c r="D57" s="64"/>
      <c r="E57" s="1">
        <v>10</v>
      </c>
      <c r="F57" s="109"/>
      <c r="G57" s="109"/>
      <c r="H57" s="119"/>
      <c r="I57" s="109"/>
      <c r="J57" s="109"/>
      <c r="K57" s="109"/>
      <c r="L57" s="109"/>
      <c r="M57" s="109"/>
      <c r="N57" s="109"/>
      <c r="O57" s="134"/>
      <c r="P57" s="109"/>
      <c r="Q57" s="15"/>
      <c r="R57" s="15"/>
      <c r="S57" s="15"/>
      <c r="T57" s="15"/>
      <c r="U57" s="15"/>
      <c r="V57" s="15"/>
      <c r="W57" s="15"/>
    </row>
    <row r="58" spans="1:23" ht="22.5" customHeight="1" x14ac:dyDescent="0.35">
      <c r="C58" s="64"/>
      <c r="D58" s="64"/>
      <c r="E58" s="1">
        <v>30</v>
      </c>
      <c r="F58" s="109" t="s">
        <v>67</v>
      </c>
      <c r="G58" s="109"/>
      <c r="H58" s="122" t="s">
        <v>68</v>
      </c>
      <c r="I58" s="122"/>
      <c r="J58" s="122"/>
      <c r="K58" s="122"/>
      <c r="L58" s="123"/>
      <c r="M58" s="124"/>
      <c r="N58" s="123"/>
      <c r="O58" s="124"/>
      <c r="P58" s="123"/>
      <c r="Q58" s="15"/>
      <c r="R58" s="15"/>
      <c r="S58" s="15"/>
      <c r="T58" s="15"/>
      <c r="U58" s="15"/>
      <c r="V58" s="15"/>
      <c r="W58" s="15"/>
    </row>
    <row r="59" spans="1:23" ht="22.5" customHeight="1" x14ac:dyDescent="0.35">
      <c r="C59" s="64"/>
      <c r="D59" s="64"/>
      <c r="E59" s="1">
        <v>30</v>
      </c>
      <c r="F59" s="109" t="s">
        <v>69</v>
      </c>
      <c r="G59" s="109"/>
      <c r="H59" s="122" t="s">
        <v>70</v>
      </c>
      <c r="I59" s="122"/>
      <c r="J59" s="122"/>
      <c r="K59" s="122"/>
      <c r="L59" s="123"/>
      <c r="M59" s="125"/>
      <c r="N59" s="123"/>
      <c r="O59" s="125"/>
      <c r="P59" s="123"/>
      <c r="Q59" s="15"/>
      <c r="R59" s="15"/>
      <c r="S59" s="15"/>
      <c r="T59" s="15"/>
      <c r="U59" s="15"/>
      <c r="V59" s="15"/>
      <c r="W59" s="15"/>
    </row>
    <row r="60" spans="1:23" ht="22.5" customHeight="1" x14ac:dyDescent="0.35">
      <c r="C60" s="64"/>
      <c r="D60" s="64"/>
      <c r="E60" s="1">
        <v>30</v>
      </c>
      <c r="F60" s="109" t="s">
        <v>71</v>
      </c>
      <c r="G60" s="109"/>
      <c r="H60" s="122" t="s">
        <v>72</v>
      </c>
      <c r="I60" s="122"/>
      <c r="J60" s="122"/>
      <c r="K60" s="122"/>
      <c r="L60" s="123"/>
      <c r="M60" s="126"/>
      <c r="N60" s="123"/>
      <c r="O60" s="126"/>
      <c r="P60" s="123"/>
      <c r="Q60" s="15"/>
      <c r="R60" s="15"/>
      <c r="S60" s="15"/>
      <c r="T60" s="15"/>
      <c r="U60" s="15"/>
      <c r="V60" s="15"/>
      <c r="W60" s="15"/>
    </row>
    <row r="61" spans="1:23" ht="22.5" customHeight="1" x14ac:dyDescent="0.35">
      <c r="C61" s="64"/>
      <c r="D61" s="64"/>
      <c r="E61" s="1">
        <v>30</v>
      </c>
      <c r="F61" s="109" t="s">
        <v>73</v>
      </c>
      <c r="G61" s="109"/>
      <c r="H61" s="122" t="s">
        <v>148</v>
      </c>
      <c r="I61" s="122"/>
      <c r="J61" s="122"/>
      <c r="K61" s="122"/>
      <c r="L61" s="123"/>
      <c r="M61" s="127"/>
      <c r="N61" s="123"/>
      <c r="O61" s="127"/>
      <c r="P61" s="123"/>
      <c r="Q61" s="15"/>
      <c r="R61" s="15"/>
      <c r="S61" s="15"/>
      <c r="T61" s="15"/>
      <c r="U61" s="15"/>
      <c r="V61" s="15"/>
      <c r="W61" s="15"/>
    </row>
    <row r="62" spans="1:23" ht="7.5" customHeight="1" x14ac:dyDescent="0.35">
      <c r="B62" s="62">
        <f t="shared" ref="B62:B94" si="3">H62</f>
        <v>0</v>
      </c>
      <c r="C62" s="64">
        <f t="shared" ref="C62:C94" si="4">M62</f>
        <v>0</v>
      </c>
      <c r="D62" s="64">
        <f t="shared" ref="D62:D94" si="5">O62</f>
        <v>0</v>
      </c>
      <c r="E62" s="1">
        <v>10</v>
      </c>
      <c r="F62" s="109"/>
      <c r="G62" s="109"/>
      <c r="H62" s="122"/>
      <c r="I62" s="122"/>
      <c r="J62" s="122"/>
      <c r="K62" s="122"/>
      <c r="L62" s="123"/>
      <c r="M62" s="129"/>
      <c r="N62" s="123"/>
      <c r="O62" s="109"/>
      <c r="P62" s="123"/>
      <c r="Q62" s="15"/>
      <c r="R62" s="15"/>
      <c r="S62" s="15"/>
      <c r="T62" s="15"/>
      <c r="U62" s="15"/>
      <c r="V62" s="15"/>
      <c r="W62" s="15"/>
    </row>
    <row r="63" spans="1:23" ht="15" customHeight="1" x14ac:dyDescent="0.35">
      <c r="B63" s="62">
        <f t="shared" si="3"/>
        <v>0</v>
      </c>
      <c r="C63" s="64">
        <f t="shared" si="4"/>
        <v>0</v>
      </c>
      <c r="D63" s="64">
        <f t="shared" si="5"/>
        <v>0</v>
      </c>
      <c r="E63" s="1">
        <v>20</v>
      </c>
      <c r="F63" s="15"/>
      <c r="G63" s="15"/>
      <c r="H63" s="15"/>
      <c r="I63" s="15"/>
      <c r="J63" s="15"/>
      <c r="K63" s="15"/>
      <c r="L63" s="15"/>
      <c r="M63" s="15"/>
      <c r="N63" s="15"/>
      <c r="O63" s="15"/>
      <c r="P63" s="15"/>
      <c r="Q63" s="15"/>
      <c r="R63" s="15"/>
      <c r="S63" s="15"/>
      <c r="T63" s="15"/>
      <c r="U63" s="15"/>
      <c r="V63" s="15"/>
      <c r="W63" s="15"/>
    </row>
    <row r="64" spans="1:23" ht="22.5" customHeight="1" x14ac:dyDescent="0.35">
      <c r="B64" s="62" t="str">
        <f t="shared" si="3"/>
        <v>Summe Einnahmen</v>
      </c>
      <c r="C64" s="64">
        <f t="shared" si="4"/>
        <v>0</v>
      </c>
      <c r="D64" s="64" t="str">
        <f t="shared" si="5"/>
        <v>Hinweis: Eigenmittel erhöhen nicht die Einnahmen.</v>
      </c>
      <c r="E64" s="1">
        <v>30</v>
      </c>
      <c r="F64" s="15"/>
      <c r="G64" s="15"/>
      <c r="H64" s="21" t="s">
        <v>74</v>
      </c>
      <c r="I64" s="15"/>
      <c r="J64" s="15"/>
      <c r="K64" s="15"/>
      <c r="L64" s="15"/>
      <c r="M64" s="54">
        <f>M29+M42</f>
        <v>0</v>
      </c>
      <c r="N64" s="15"/>
      <c r="O64" s="31" t="s">
        <v>143</v>
      </c>
      <c r="P64" s="15"/>
      <c r="Q64" s="15"/>
      <c r="R64" s="15"/>
      <c r="S64" s="15"/>
      <c r="T64" s="15"/>
      <c r="U64" s="15"/>
      <c r="V64" s="15"/>
      <c r="W64" s="15"/>
    </row>
    <row r="65" spans="1:23" ht="15" customHeight="1" x14ac:dyDescent="0.35">
      <c r="B65" s="62">
        <f t="shared" si="3"/>
        <v>0</v>
      </c>
      <c r="C65" s="64">
        <f t="shared" si="4"/>
        <v>0</v>
      </c>
      <c r="D65" s="64">
        <f t="shared" si="5"/>
        <v>0</v>
      </c>
      <c r="E65" s="1">
        <v>20</v>
      </c>
      <c r="F65" s="15"/>
      <c r="G65" s="15"/>
      <c r="H65" s="15"/>
      <c r="I65" s="15"/>
      <c r="J65" s="15"/>
      <c r="K65" s="15"/>
      <c r="L65" s="15"/>
      <c r="M65" s="15"/>
      <c r="N65" s="15"/>
      <c r="O65" s="15"/>
      <c r="P65" s="15"/>
      <c r="Q65" s="15"/>
      <c r="R65" s="15"/>
      <c r="S65" s="15"/>
      <c r="T65" s="15"/>
      <c r="U65" s="15"/>
      <c r="V65" s="15"/>
      <c r="W65" s="15"/>
    </row>
    <row r="66" spans="1:23" ht="22.5" customHeight="1" x14ac:dyDescent="0.35">
      <c r="B66" s="62" t="str">
        <f t="shared" si="3"/>
        <v>Ausgaben</v>
      </c>
      <c r="C66" s="64">
        <f t="shared" si="4"/>
        <v>0</v>
      </c>
      <c r="D66" s="64">
        <f t="shared" si="5"/>
        <v>0</v>
      </c>
      <c r="E66" s="1">
        <v>30</v>
      </c>
      <c r="F66" s="15"/>
      <c r="G66" s="15"/>
      <c r="H66" s="21" t="s">
        <v>75</v>
      </c>
      <c r="I66" s="15"/>
      <c r="J66" s="15"/>
      <c r="K66" s="15"/>
      <c r="L66" s="15"/>
      <c r="M66" s="15"/>
      <c r="N66" s="15"/>
      <c r="O66" s="15"/>
      <c r="P66" s="15"/>
      <c r="Q66" s="15"/>
      <c r="R66" s="15"/>
      <c r="S66" s="15"/>
      <c r="T66" s="15"/>
      <c r="U66" s="15"/>
      <c r="V66" s="15"/>
      <c r="W66" s="15"/>
    </row>
    <row r="67" spans="1:23" ht="15" customHeight="1" x14ac:dyDescent="0.35">
      <c r="B67" s="62">
        <f t="shared" si="3"/>
        <v>0</v>
      </c>
      <c r="C67" s="64">
        <f t="shared" si="4"/>
        <v>0</v>
      </c>
      <c r="D67" s="64">
        <f t="shared" si="5"/>
        <v>0</v>
      </c>
      <c r="E67" s="1">
        <v>20</v>
      </c>
      <c r="F67" s="15"/>
      <c r="G67" s="15"/>
      <c r="H67" s="15"/>
      <c r="I67" s="15"/>
      <c r="J67" s="15"/>
      <c r="K67" s="15"/>
      <c r="L67" s="15"/>
      <c r="M67" s="15"/>
      <c r="N67" s="15"/>
      <c r="O67" s="15"/>
      <c r="P67" s="15"/>
      <c r="Q67" s="15"/>
      <c r="R67" s="15"/>
      <c r="S67" s="15"/>
      <c r="T67" s="15"/>
      <c r="U67" s="15"/>
      <c r="V67" s="15"/>
      <c r="W67" s="15"/>
    </row>
    <row r="68" spans="1:23" ht="22.5" customHeight="1" x14ac:dyDescent="0.35">
      <c r="A68" s="62" t="s">
        <v>76</v>
      </c>
      <c r="B68" s="62" t="str">
        <f t="shared" si="3"/>
        <v>Personalausgaben</v>
      </c>
      <c r="C68" s="64">
        <f t="shared" si="4"/>
        <v>0</v>
      </c>
      <c r="D68" s="64">
        <f t="shared" si="5"/>
        <v>0</v>
      </c>
      <c r="E68" s="1">
        <v>30</v>
      </c>
      <c r="F68" s="15" t="s">
        <v>65</v>
      </c>
      <c r="G68" s="15"/>
      <c r="H68" s="26" t="s">
        <v>77</v>
      </c>
      <c r="I68" s="15"/>
      <c r="J68" s="15"/>
      <c r="K68" s="15"/>
      <c r="L68" s="15"/>
      <c r="M68" s="55"/>
      <c r="N68" s="15"/>
      <c r="O68" s="47"/>
      <c r="P68" s="15"/>
      <c r="Q68" s="15"/>
      <c r="R68" s="15"/>
      <c r="S68" s="15"/>
      <c r="T68" s="15"/>
      <c r="U68" s="15"/>
      <c r="V68" s="15"/>
      <c r="W68" s="15"/>
    </row>
    <row r="69" spans="1:23" ht="7.5" customHeight="1" x14ac:dyDescent="0.35">
      <c r="B69" s="62">
        <f t="shared" si="3"/>
        <v>0</v>
      </c>
      <c r="C69" s="64">
        <f t="shared" si="4"/>
        <v>0</v>
      </c>
      <c r="D69" s="64">
        <f t="shared" si="5"/>
        <v>0</v>
      </c>
      <c r="E69" s="1">
        <v>10</v>
      </c>
      <c r="F69" s="15"/>
      <c r="G69" s="15"/>
      <c r="H69" s="26"/>
      <c r="I69" s="15"/>
      <c r="J69" s="15"/>
      <c r="K69" s="15"/>
      <c r="L69" s="15"/>
      <c r="M69" s="15"/>
      <c r="N69" s="15"/>
      <c r="O69" s="15"/>
      <c r="P69" s="15"/>
      <c r="Q69" s="15"/>
      <c r="R69" s="15"/>
      <c r="S69" s="15"/>
      <c r="T69" s="15"/>
      <c r="U69" s="15"/>
      <c r="V69" s="15"/>
      <c r="W69" s="15"/>
    </row>
    <row r="70" spans="1:23" ht="22.5" customHeight="1" x14ac:dyDescent="0.35">
      <c r="B70" s="62" t="str">
        <f t="shared" si="3"/>
        <v>Sachausgaben</v>
      </c>
      <c r="C70" s="64">
        <f t="shared" si="4"/>
        <v>0</v>
      </c>
      <c r="D70" s="64">
        <f t="shared" si="5"/>
        <v>0</v>
      </c>
      <c r="E70" s="1">
        <v>30</v>
      </c>
      <c r="F70" s="15" t="s">
        <v>78</v>
      </c>
      <c r="G70" s="15"/>
      <c r="H70" s="58" t="s">
        <v>79</v>
      </c>
      <c r="I70" s="15"/>
      <c r="J70" s="15"/>
      <c r="K70" s="15"/>
      <c r="L70" s="15"/>
      <c r="M70" s="15"/>
      <c r="N70" s="15"/>
      <c r="O70" s="15"/>
      <c r="P70" s="15"/>
      <c r="Q70" s="15"/>
      <c r="R70" s="15"/>
      <c r="S70" s="15"/>
      <c r="T70" s="15"/>
      <c r="U70" s="15"/>
      <c r="V70" s="15"/>
      <c r="W70" s="15"/>
    </row>
    <row r="71" spans="1:23" ht="7.5" customHeight="1" x14ac:dyDescent="0.35">
      <c r="B71" s="62">
        <f t="shared" si="3"/>
        <v>0</v>
      </c>
      <c r="C71" s="64">
        <f t="shared" si="4"/>
        <v>0</v>
      </c>
      <c r="D71" s="64">
        <f t="shared" si="5"/>
        <v>0</v>
      </c>
      <c r="E71" s="1">
        <v>10</v>
      </c>
      <c r="F71" s="15"/>
      <c r="G71" s="15"/>
      <c r="H71" s="26"/>
      <c r="I71" s="15"/>
      <c r="J71" s="15"/>
      <c r="K71" s="15"/>
      <c r="L71" s="15"/>
      <c r="M71" s="15"/>
      <c r="N71" s="15"/>
      <c r="O71" s="15"/>
      <c r="P71" s="15"/>
      <c r="Q71" s="15"/>
      <c r="R71" s="15"/>
      <c r="S71" s="15"/>
      <c r="T71" s="15"/>
      <c r="U71" s="15"/>
      <c r="V71" s="15"/>
      <c r="W71" s="15"/>
    </row>
    <row r="72" spans="1:23" ht="22.5" customHeight="1" x14ac:dyDescent="0.35">
      <c r="A72" s="62" t="s">
        <v>80</v>
      </c>
      <c r="B72" s="62" t="str">
        <f t="shared" si="3"/>
        <v>Investitionen</v>
      </c>
      <c r="C72" s="64">
        <f t="shared" si="4"/>
        <v>0</v>
      </c>
      <c r="D72" s="64">
        <f t="shared" si="5"/>
        <v>0</v>
      </c>
      <c r="E72" s="1">
        <v>60</v>
      </c>
      <c r="F72" s="15" t="s">
        <v>81</v>
      </c>
      <c r="G72" s="15"/>
      <c r="H72" s="182" t="s">
        <v>147</v>
      </c>
      <c r="I72" s="173"/>
      <c r="J72" s="173"/>
      <c r="K72" s="173"/>
      <c r="L72" s="15"/>
      <c r="M72" s="55"/>
      <c r="N72" s="15"/>
      <c r="O72" s="55"/>
      <c r="P72" s="15"/>
      <c r="Q72" s="15"/>
      <c r="R72" s="15"/>
      <c r="S72" s="15"/>
      <c r="T72" s="15"/>
      <c r="U72" s="15"/>
      <c r="V72" s="15"/>
      <c r="W72" s="15"/>
    </row>
    <row r="73" spans="1:23" ht="7.5" customHeight="1" x14ac:dyDescent="0.35">
      <c r="B73" s="62">
        <f t="shared" si="3"/>
        <v>0</v>
      </c>
      <c r="C73" s="64">
        <f t="shared" si="4"/>
        <v>0</v>
      </c>
      <c r="D73" s="64">
        <f t="shared" si="5"/>
        <v>0</v>
      </c>
      <c r="E73" s="1">
        <v>10</v>
      </c>
      <c r="F73" s="15"/>
      <c r="G73" s="15"/>
      <c r="H73" s="49"/>
      <c r="I73" s="49"/>
      <c r="J73" s="49"/>
      <c r="K73" s="49"/>
      <c r="L73" s="15"/>
      <c r="M73" s="18"/>
      <c r="N73" s="15"/>
      <c r="O73" s="18"/>
      <c r="P73" s="15"/>
      <c r="Q73" s="15"/>
      <c r="R73" s="15"/>
      <c r="S73" s="15"/>
      <c r="T73" s="15"/>
      <c r="U73" s="15"/>
      <c r="V73" s="15"/>
      <c r="W73" s="15"/>
    </row>
    <row r="74" spans="1:23" ht="22.5" customHeight="1" x14ac:dyDescent="0.35">
      <c r="A74" s="62" t="s">
        <v>82</v>
      </c>
      <c r="B74" s="62" t="str">
        <f t="shared" si="3"/>
        <v>Verbrauchsmaterial</v>
      </c>
      <c r="C74" s="64">
        <f t="shared" si="4"/>
        <v>0</v>
      </c>
      <c r="D74" s="64">
        <f t="shared" si="5"/>
        <v>0</v>
      </c>
      <c r="E74" s="1">
        <v>30</v>
      </c>
      <c r="F74" s="15" t="s">
        <v>83</v>
      </c>
      <c r="G74" s="15"/>
      <c r="H74" s="182" t="s">
        <v>84</v>
      </c>
      <c r="I74" s="173"/>
      <c r="J74" s="173"/>
      <c r="K74" s="173"/>
      <c r="L74" s="15"/>
      <c r="M74" s="55"/>
      <c r="N74" s="15"/>
      <c r="O74" s="55"/>
      <c r="P74" s="15"/>
      <c r="Q74" s="15"/>
      <c r="R74" s="15"/>
      <c r="S74" s="15"/>
      <c r="T74" s="15"/>
      <c r="U74" s="15"/>
      <c r="V74" s="15"/>
      <c r="W74" s="15"/>
    </row>
    <row r="75" spans="1:23" ht="7.5" customHeight="1" x14ac:dyDescent="0.35">
      <c r="B75" s="62">
        <f t="shared" si="3"/>
        <v>0</v>
      </c>
      <c r="C75" s="64">
        <f t="shared" si="4"/>
        <v>0</v>
      </c>
      <c r="D75" s="64">
        <f t="shared" si="5"/>
        <v>0</v>
      </c>
      <c r="E75" s="1">
        <v>10</v>
      </c>
      <c r="F75" s="15"/>
      <c r="G75" s="15"/>
      <c r="H75" s="49"/>
      <c r="I75" s="49"/>
      <c r="J75" s="49"/>
      <c r="K75" s="49"/>
      <c r="L75" s="15"/>
      <c r="M75" s="18"/>
      <c r="N75" s="15"/>
      <c r="O75" s="15"/>
      <c r="P75" s="15"/>
      <c r="Q75" s="15"/>
      <c r="R75" s="15"/>
      <c r="S75" s="15"/>
      <c r="T75" s="15"/>
      <c r="U75" s="15"/>
      <c r="V75" s="15"/>
      <c r="W75" s="15"/>
    </row>
    <row r="76" spans="1:23" ht="22" customHeight="1" x14ac:dyDescent="0.35">
      <c r="A76" s="62" t="s">
        <v>85</v>
      </c>
      <c r="B76" s="62" t="str">
        <f t="shared" si="3"/>
        <v>Miete/Pacht (projektbezogen)</v>
      </c>
      <c r="C76" s="64">
        <f t="shared" si="4"/>
        <v>0</v>
      </c>
      <c r="D76" s="64">
        <f t="shared" si="5"/>
        <v>0</v>
      </c>
      <c r="E76" s="1">
        <v>30</v>
      </c>
      <c r="F76" s="15" t="s">
        <v>86</v>
      </c>
      <c r="G76" s="15"/>
      <c r="H76" s="182" t="s">
        <v>150</v>
      </c>
      <c r="I76" s="173"/>
      <c r="J76" s="173"/>
      <c r="K76" s="173"/>
      <c r="L76" s="15"/>
      <c r="M76" s="55"/>
      <c r="N76" s="15"/>
      <c r="O76" s="55"/>
      <c r="P76" s="15"/>
      <c r="Q76" s="15"/>
      <c r="R76" s="15"/>
      <c r="S76" s="15"/>
      <c r="T76" s="15"/>
      <c r="U76" s="15"/>
      <c r="V76" s="15"/>
      <c r="W76" s="15"/>
    </row>
    <row r="77" spans="1:23" ht="7.5" customHeight="1" x14ac:dyDescent="0.35">
      <c r="B77" s="62">
        <f t="shared" si="3"/>
        <v>0</v>
      </c>
      <c r="C77" s="64">
        <f t="shared" si="4"/>
        <v>0</v>
      </c>
      <c r="D77" s="64">
        <f t="shared" si="5"/>
        <v>0</v>
      </c>
      <c r="E77" s="1">
        <v>10</v>
      </c>
      <c r="F77" s="15"/>
      <c r="G77" s="15"/>
      <c r="H77" s="49"/>
      <c r="I77" s="49"/>
      <c r="J77" s="49"/>
      <c r="K77" s="49"/>
      <c r="L77" s="15"/>
      <c r="M77" s="15"/>
      <c r="N77" s="15"/>
      <c r="O77" s="15"/>
      <c r="P77" s="15"/>
      <c r="Q77" s="15"/>
      <c r="R77" s="15"/>
      <c r="S77" s="15"/>
      <c r="T77" s="15"/>
      <c r="U77" s="15"/>
      <c r="V77" s="15"/>
      <c r="W77" s="15"/>
    </row>
    <row r="78" spans="1:23" ht="22.5" customHeight="1" x14ac:dyDescent="0.35">
      <c r="A78" s="62" t="s">
        <v>87</v>
      </c>
      <c r="B78" s="62" t="str">
        <f t="shared" si="3"/>
        <v>Honorare/Werkverträge</v>
      </c>
      <c r="C78" s="64">
        <f t="shared" si="4"/>
        <v>0</v>
      </c>
      <c r="D78" s="64">
        <f t="shared" si="5"/>
        <v>0</v>
      </c>
      <c r="E78" s="1">
        <v>60</v>
      </c>
      <c r="F78" s="15" t="s">
        <v>88</v>
      </c>
      <c r="G78" s="15"/>
      <c r="H78" s="182" t="s">
        <v>149</v>
      </c>
      <c r="I78" s="173"/>
      <c r="J78" s="173"/>
      <c r="K78" s="173"/>
      <c r="L78" s="15"/>
      <c r="M78" s="55"/>
      <c r="N78" s="15"/>
      <c r="O78" s="55"/>
      <c r="P78" s="15"/>
      <c r="Q78" s="15"/>
      <c r="R78" s="15"/>
      <c r="S78" s="15"/>
      <c r="T78" s="15"/>
      <c r="U78" s="15"/>
      <c r="V78" s="15"/>
      <c r="W78" s="15"/>
    </row>
    <row r="79" spans="1:23" ht="7.5" customHeight="1" x14ac:dyDescent="0.35">
      <c r="B79" s="62">
        <f t="shared" si="3"/>
        <v>0</v>
      </c>
      <c r="C79" s="64">
        <f t="shared" si="4"/>
        <v>0</v>
      </c>
      <c r="D79" s="64">
        <f t="shared" si="5"/>
        <v>0</v>
      </c>
      <c r="E79" s="1">
        <v>10</v>
      </c>
      <c r="F79" s="15"/>
      <c r="G79" s="15"/>
      <c r="H79" s="49"/>
      <c r="I79" s="49"/>
      <c r="J79" s="49"/>
      <c r="K79" s="49"/>
      <c r="L79" s="15"/>
      <c r="M79" s="15"/>
      <c r="N79" s="15"/>
      <c r="O79" s="15"/>
      <c r="P79" s="15"/>
      <c r="Q79" s="15"/>
      <c r="R79" s="15"/>
      <c r="S79" s="15"/>
      <c r="T79" s="15"/>
      <c r="U79" s="15"/>
      <c r="V79" s="15"/>
      <c r="W79" s="15"/>
    </row>
    <row r="80" spans="1:23" ht="22.5" customHeight="1" x14ac:dyDescent="0.35">
      <c r="A80" s="62" t="s">
        <v>89</v>
      </c>
      <c r="B80" s="62" t="str">
        <f t="shared" si="3"/>
        <v>Öffentlichkeitsarbeit</v>
      </c>
      <c r="C80" s="64">
        <f t="shared" si="4"/>
        <v>0</v>
      </c>
      <c r="D80" s="64">
        <f t="shared" si="5"/>
        <v>0</v>
      </c>
      <c r="E80" s="1">
        <v>60</v>
      </c>
      <c r="F80" s="15" t="s">
        <v>90</v>
      </c>
      <c r="G80" s="15"/>
      <c r="H80" s="182" t="s">
        <v>151</v>
      </c>
      <c r="I80" s="173"/>
      <c r="J80" s="173"/>
      <c r="K80" s="173"/>
      <c r="L80" s="15"/>
      <c r="M80" s="55"/>
      <c r="N80" s="15"/>
      <c r="O80" s="55"/>
      <c r="P80" s="15"/>
      <c r="Q80" s="15"/>
      <c r="R80" s="15"/>
      <c r="S80" s="15"/>
      <c r="T80" s="15"/>
      <c r="U80" s="15"/>
      <c r="V80" s="15"/>
      <c r="W80" s="15"/>
    </row>
    <row r="81" spans="1:23" ht="7.5" customHeight="1" x14ac:dyDescent="0.35">
      <c r="B81" s="62">
        <f t="shared" si="3"/>
        <v>0</v>
      </c>
      <c r="C81" s="64">
        <f t="shared" si="4"/>
        <v>0</v>
      </c>
      <c r="D81" s="64">
        <f t="shared" si="5"/>
        <v>0</v>
      </c>
      <c r="E81" s="1">
        <v>10</v>
      </c>
      <c r="F81" s="15"/>
      <c r="G81" s="15"/>
      <c r="H81" s="49"/>
      <c r="I81" s="49"/>
      <c r="J81" s="49"/>
      <c r="K81" s="49"/>
      <c r="L81" s="15"/>
      <c r="M81" s="15"/>
      <c r="N81" s="15"/>
      <c r="O81" s="18"/>
      <c r="P81" s="15"/>
      <c r="Q81" s="15"/>
      <c r="R81" s="15"/>
      <c r="S81" s="15"/>
      <c r="T81" s="15"/>
      <c r="U81" s="15"/>
      <c r="V81" s="15"/>
      <c r="W81" s="15"/>
    </row>
    <row r="82" spans="1:23" ht="22.5" customHeight="1" x14ac:dyDescent="0.35">
      <c r="A82" s="62" t="s">
        <v>91</v>
      </c>
      <c r="B82" s="62" t="str">
        <f t="shared" si="3"/>
        <v>Transport und Fahrtkosten</v>
      </c>
      <c r="C82" s="64">
        <f t="shared" si="4"/>
        <v>0</v>
      </c>
      <c r="D82" s="64">
        <f t="shared" si="5"/>
        <v>0</v>
      </c>
      <c r="E82" s="1">
        <v>30</v>
      </c>
      <c r="F82" s="15" t="s">
        <v>92</v>
      </c>
      <c r="G82" s="15"/>
      <c r="H82" s="49" t="s">
        <v>93</v>
      </c>
      <c r="I82" s="49"/>
      <c r="J82" s="49"/>
      <c r="K82" s="49"/>
      <c r="L82" s="15"/>
      <c r="M82" s="55"/>
      <c r="N82" s="15"/>
      <c r="O82" s="55"/>
      <c r="P82" s="15"/>
      <c r="Q82" s="15"/>
      <c r="R82" s="15"/>
      <c r="S82" s="15"/>
      <c r="T82" s="15"/>
      <c r="U82" s="15"/>
      <c r="V82" s="15"/>
      <c r="W82" s="15"/>
    </row>
    <row r="83" spans="1:23" ht="7.5" customHeight="1" x14ac:dyDescent="0.35">
      <c r="B83" s="62">
        <f t="shared" si="3"/>
        <v>0</v>
      </c>
      <c r="C83" s="64">
        <f t="shared" si="4"/>
        <v>0</v>
      </c>
      <c r="D83" s="64">
        <f t="shared" si="5"/>
        <v>0</v>
      </c>
      <c r="E83" s="1">
        <v>10</v>
      </c>
      <c r="F83" s="15"/>
      <c r="G83" s="15"/>
      <c r="H83" s="49"/>
      <c r="I83" s="49"/>
      <c r="J83" s="49"/>
      <c r="K83" s="49"/>
      <c r="L83" s="15"/>
      <c r="M83" s="18"/>
      <c r="N83" s="15"/>
      <c r="O83" s="15"/>
      <c r="P83" s="15"/>
      <c r="Q83" s="15"/>
      <c r="R83" s="15"/>
      <c r="S83" s="15"/>
      <c r="T83" s="15"/>
      <c r="U83" s="15"/>
      <c r="V83" s="15"/>
      <c r="W83" s="15"/>
    </row>
    <row r="84" spans="1:23" ht="22.5" customHeight="1" x14ac:dyDescent="0.35">
      <c r="A84" s="62" t="s">
        <v>94</v>
      </c>
      <c r="B84" s="62" t="str">
        <f t="shared" si="3"/>
        <v>Bewirtungskosten</v>
      </c>
      <c r="C84" s="64">
        <f t="shared" si="4"/>
        <v>0</v>
      </c>
      <c r="D84" s="64">
        <f t="shared" si="5"/>
        <v>0</v>
      </c>
      <c r="E84" s="1">
        <v>30</v>
      </c>
      <c r="F84" s="15" t="s">
        <v>95</v>
      </c>
      <c r="G84" s="15"/>
      <c r="H84" s="180" t="s">
        <v>96</v>
      </c>
      <c r="I84" s="173"/>
      <c r="J84" s="173"/>
      <c r="K84" s="173"/>
      <c r="L84" s="15"/>
      <c r="M84" s="55"/>
      <c r="N84" s="15"/>
      <c r="O84" s="55"/>
      <c r="P84" s="15"/>
      <c r="Q84" s="15"/>
      <c r="R84" s="15"/>
      <c r="S84" s="15"/>
      <c r="T84" s="15"/>
      <c r="U84" s="15"/>
      <c r="V84" s="15"/>
      <c r="W84" s="15"/>
    </row>
    <row r="85" spans="1:23" ht="7.5" customHeight="1" x14ac:dyDescent="0.35">
      <c r="B85" s="62">
        <f t="shared" si="3"/>
        <v>0</v>
      </c>
      <c r="C85" s="64">
        <f t="shared" si="4"/>
        <v>0</v>
      </c>
      <c r="D85" s="64">
        <f t="shared" si="5"/>
        <v>0</v>
      </c>
      <c r="E85" s="1">
        <v>10</v>
      </c>
      <c r="F85" s="15"/>
      <c r="G85" s="15"/>
      <c r="H85" s="49"/>
      <c r="I85" s="49"/>
      <c r="J85" s="49"/>
      <c r="K85" s="49"/>
      <c r="L85" s="15"/>
      <c r="M85" s="15"/>
      <c r="N85" s="15"/>
      <c r="O85" s="18"/>
      <c r="P85" s="15"/>
      <c r="Q85" s="15"/>
      <c r="R85" s="15"/>
      <c r="S85" s="15"/>
      <c r="T85" s="15"/>
      <c r="U85" s="15"/>
      <c r="V85" s="15"/>
      <c r="W85" s="15"/>
    </row>
    <row r="86" spans="1:23" ht="22.5" customHeight="1" x14ac:dyDescent="0.35">
      <c r="A86" s="62" t="s">
        <v>97</v>
      </c>
      <c r="B86" s="62" t="str">
        <f t="shared" si="3"/>
        <v>Technikleihe/-miete</v>
      </c>
      <c r="C86" s="64">
        <f t="shared" si="4"/>
        <v>0</v>
      </c>
      <c r="D86" s="64">
        <f t="shared" si="5"/>
        <v>0</v>
      </c>
      <c r="E86" s="1">
        <v>60</v>
      </c>
      <c r="F86" s="15" t="s">
        <v>98</v>
      </c>
      <c r="G86" s="15"/>
      <c r="H86" s="182" t="s">
        <v>99</v>
      </c>
      <c r="I86" s="173"/>
      <c r="J86" s="173"/>
      <c r="K86" s="173"/>
      <c r="L86" s="15"/>
      <c r="M86" s="55"/>
      <c r="N86" s="15"/>
      <c r="O86" s="55"/>
      <c r="P86" s="15"/>
      <c r="Q86" s="15"/>
      <c r="R86" s="15"/>
      <c r="S86" s="15"/>
      <c r="T86" s="15"/>
      <c r="U86" s="15"/>
      <c r="V86" s="15"/>
      <c r="W86" s="15"/>
    </row>
    <row r="87" spans="1:23" ht="7.5" customHeight="1" x14ac:dyDescent="0.35">
      <c r="B87" s="62">
        <f t="shared" si="3"/>
        <v>0</v>
      </c>
      <c r="C87" s="64">
        <f t="shared" si="4"/>
        <v>0</v>
      </c>
      <c r="D87" s="64">
        <f t="shared" si="5"/>
        <v>0</v>
      </c>
      <c r="E87" s="1">
        <v>10</v>
      </c>
      <c r="F87" s="15"/>
      <c r="G87" s="15"/>
      <c r="H87" s="59"/>
      <c r="I87" s="59"/>
      <c r="J87" s="59"/>
      <c r="K87" s="59"/>
      <c r="L87" s="15"/>
      <c r="M87" s="18"/>
      <c r="N87" s="15"/>
      <c r="O87" s="18"/>
      <c r="P87" s="15"/>
      <c r="Q87" s="15"/>
      <c r="R87" s="15"/>
      <c r="S87" s="15"/>
      <c r="T87" s="15"/>
      <c r="U87" s="15"/>
      <c r="V87" s="15"/>
      <c r="W87" s="15"/>
    </row>
    <row r="88" spans="1:23" ht="22.5" customHeight="1" x14ac:dyDescent="0.35">
      <c r="B88" s="62" t="str">
        <f t="shared" si="3"/>
        <v>Sonstige Ausgaben</v>
      </c>
      <c r="C88" s="64">
        <f t="shared" si="4"/>
        <v>0</v>
      </c>
      <c r="D88" s="64">
        <f t="shared" si="5"/>
        <v>0</v>
      </c>
      <c r="E88" s="1">
        <v>30</v>
      </c>
      <c r="F88" s="15" t="s">
        <v>100</v>
      </c>
      <c r="G88" s="15"/>
      <c r="H88" s="180" t="s">
        <v>101</v>
      </c>
      <c r="I88" s="173"/>
      <c r="J88" s="173"/>
      <c r="K88" s="173"/>
      <c r="L88" s="15"/>
      <c r="M88" s="56">
        <f>SUM(M90:M93)</f>
        <v>0</v>
      </c>
      <c r="N88" s="15"/>
      <c r="O88" s="56">
        <f>SUM(O90:O93)</f>
        <v>0</v>
      </c>
      <c r="P88" s="15"/>
      <c r="Q88" s="15"/>
      <c r="R88" s="15"/>
      <c r="S88" s="15"/>
      <c r="T88" s="15"/>
      <c r="U88" s="15"/>
      <c r="V88" s="15"/>
      <c r="W88" s="15"/>
    </row>
    <row r="89" spans="1:23" ht="7.5" customHeight="1" x14ac:dyDescent="0.35">
      <c r="B89" s="62">
        <f t="shared" si="3"/>
        <v>0</v>
      </c>
      <c r="C89" s="64">
        <f t="shared" si="4"/>
        <v>0</v>
      </c>
      <c r="D89" s="64">
        <f t="shared" si="5"/>
        <v>0</v>
      </c>
      <c r="E89" s="1">
        <v>10</v>
      </c>
      <c r="F89" s="15"/>
      <c r="G89" s="15"/>
      <c r="H89" s="26"/>
      <c r="I89" s="15"/>
      <c r="J89" s="15"/>
      <c r="K89" s="15"/>
      <c r="L89" s="15"/>
      <c r="M89" s="18"/>
      <c r="N89" s="15"/>
      <c r="O89" s="18"/>
      <c r="P89" s="15"/>
      <c r="Q89" s="15"/>
      <c r="R89" s="15"/>
      <c r="S89" s="15"/>
      <c r="T89" s="15"/>
      <c r="U89" s="15"/>
      <c r="V89" s="15"/>
      <c r="W89" s="15"/>
    </row>
    <row r="90" spans="1:23" ht="22.5" customHeight="1" x14ac:dyDescent="0.35">
      <c r="A90" s="62" t="s">
        <v>102</v>
      </c>
      <c r="B90" s="62" t="str">
        <f t="shared" si="3"/>
        <v>....</v>
      </c>
      <c r="C90" s="64">
        <f t="shared" si="4"/>
        <v>0</v>
      </c>
      <c r="D90" s="64">
        <f t="shared" si="5"/>
        <v>0</v>
      </c>
      <c r="E90" s="1">
        <v>30</v>
      </c>
      <c r="F90" s="15" t="s">
        <v>103</v>
      </c>
      <c r="G90" s="15"/>
      <c r="H90" s="162" t="s">
        <v>39</v>
      </c>
      <c r="I90" s="163"/>
      <c r="J90" s="163"/>
      <c r="K90" s="163"/>
      <c r="L90" s="31"/>
      <c r="M90" s="32"/>
      <c r="N90" s="31"/>
      <c r="O90" s="32"/>
      <c r="P90" s="31"/>
      <c r="Q90" s="15"/>
      <c r="R90" s="15"/>
      <c r="S90" s="15"/>
      <c r="T90" s="15"/>
      <c r="U90" s="15"/>
      <c r="V90" s="15"/>
      <c r="W90" s="15"/>
    </row>
    <row r="91" spans="1:23" ht="22.5" customHeight="1" x14ac:dyDescent="0.35">
      <c r="A91" s="62" t="s">
        <v>104</v>
      </c>
      <c r="B91" s="62" t="str">
        <f t="shared" si="3"/>
        <v>....</v>
      </c>
      <c r="C91" s="64">
        <f t="shared" si="4"/>
        <v>0</v>
      </c>
      <c r="D91" s="64">
        <f t="shared" si="5"/>
        <v>0</v>
      </c>
      <c r="E91" s="1">
        <v>30</v>
      </c>
      <c r="F91" s="15" t="s">
        <v>105</v>
      </c>
      <c r="G91" s="15"/>
      <c r="H91" s="162" t="s">
        <v>39</v>
      </c>
      <c r="I91" s="163"/>
      <c r="J91" s="163"/>
      <c r="K91" s="163"/>
      <c r="L91" s="31"/>
      <c r="M91" s="35"/>
      <c r="N91" s="31"/>
      <c r="O91" s="35"/>
      <c r="P91" s="31"/>
      <c r="Q91" s="15"/>
      <c r="R91" s="15"/>
      <c r="S91" s="15"/>
      <c r="T91" s="15"/>
      <c r="U91" s="15"/>
      <c r="V91" s="15"/>
      <c r="W91" s="15"/>
    </row>
    <row r="92" spans="1:23" ht="22.5" customHeight="1" x14ac:dyDescent="0.35">
      <c r="A92" s="62" t="s">
        <v>106</v>
      </c>
      <c r="B92" s="62" t="str">
        <f t="shared" si="3"/>
        <v>....</v>
      </c>
      <c r="C92" s="64">
        <f t="shared" si="4"/>
        <v>0</v>
      </c>
      <c r="D92" s="64">
        <f t="shared" si="5"/>
        <v>0</v>
      </c>
      <c r="E92" s="1">
        <v>30</v>
      </c>
      <c r="F92" s="15" t="s">
        <v>107</v>
      </c>
      <c r="G92" s="15"/>
      <c r="H92" s="162" t="s">
        <v>39</v>
      </c>
      <c r="I92" s="163"/>
      <c r="J92" s="163"/>
      <c r="K92" s="163"/>
      <c r="L92" s="31"/>
      <c r="M92" s="38"/>
      <c r="N92" s="31"/>
      <c r="O92" s="38"/>
      <c r="P92" s="31"/>
      <c r="Q92" s="15"/>
      <c r="R92" s="15"/>
      <c r="S92" s="15"/>
      <c r="T92" s="15"/>
      <c r="U92" s="15"/>
      <c r="V92" s="15"/>
      <c r="W92" s="15"/>
    </row>
    <row r="93" spans="1:23" ht="22.5" customHeight="1" x14ac:dyDescent="0.35">
      <c r="A93" s="62" t="s">
        <v>108</v>
      </c>
      <c r="B93" s="62" t="str">
        <f t="shared" si="3"/>
        <v>....</v>
      </c>
      <c r="C93" s="64">
        <f t="shared" si="4"/>
        <v>0</v>
      </c>
      <c r="D93" s="64">
        <f t="shared" si="5"/>
        <v>0</v>
      </c>
      <c r="E93" s="1">
        <v>30</v>
      </c>
      <c r="F93" s="15" t="s">
        <v>109</v>
      </c>
      <c r="G93" s="15"/>
      <c r="H93" s="162" t="s">
        <v>39</v>
      </c>
      <c r="I93" s="163"/>
      <c r="J93" s="163"/>
      <c r="K93" s="163"/>
      <c r="L93" s="31"/>
      <c r="M93" s="40"/>
      <c r="N93" s="31"/>
      <c r="O93" s="40"/>
      <c r="P93" s="31"/>
      <c r="Q93" s="15"/>
      <c r="R93" s="15"/>
      <c r="S93" s="15"/>
      <c r="T93" s="15"/>
      <c r="U93" s="15"/>
      <c r="V93" s="15"/>
      <c r="W93" s="15"/>
    </row>
    <row r="94" spans="1:23" ht="15" customHeight="1" x14ac:dyDescent="0.35">
      <c r="B94" s="62">
        <f t="shared" si="3"/>
        <v>0</v>
      </c>
      <c r="C94" s="64">
        <f t="shared" si="4"/>
        <v>0</v>
      </c>
      <c r="D94" s="64">
        <f t="shared" si="5"/>
        <v>0</v>
      </c>
      <c r="E94" s="1">
        <v>20</v>
      </c>
      <c r="F94" s="15"/>
      <c r="G94" s="15"/>
      <c r="H94" s="15"/>
      <c r="I94" s="15"/>
      <c r="J94" s="15"/>
      <c r="K94" s="15"/>
      <c r="L94" s="15"/>
      <c r="M94" s="15"/>
      <c r="N94" s="15"/>
      <c r="O94" s="18"/>
      <c r="P94" s="15"/>
      <c r="Q94" s="15"/>
      <c r="R94" s="15"/>
      <c r="S94" s="15"/>
      <c r="T94" s="15"/>
      <c r="U94" s="15"/>
      <c r="V94" s="15"/>
      <c r="W94" s="15"/>
    </row>
    <row r="95" spans="1:23" ht="22.5" customHeight="1" x14ac:dyDescent="0.35">
      <c r="E95" s="1">
        <v>40</v>
      </c>
      <c r="F95" s="15"/>
      <c r="G95" s="15"/>
      <c r="H95" s="21" t="s">
        <v>110</v>
      </c>
      <c r="I95" s="15"/>
      <c r="J95" s="15"/>
      <c r="K95" s="15"/>
      <c r="L95" s="15"/>
      <c r="M95" s="54">
        <f>SUM(M68,M72,M74,M76,M78,M80,M82,M84,M86,M88)</f>
        <v>0</v>
      </c>
      <c r="N95" s="15"/>
      <c r="O95" s="15"/>
      <c r="P95" s="15"/>
      <c r="Q95" s="15"/>
      <c r="R95" s="15"/>
      <c r="S95" s="15"/>
      <c r="T95" s="15"/>
      <c r="U95" s="15"/>
      <c r="V95" s="15"/>
      <c r="W95" s="15"/>
    </row>
    <row r="96" spans="1:23" ht="15" customHeight="1" x14ac:dyDescent="0.35">
      <c r="E96" s="1">
        <v>20</v>
      </c>
      <c r="F96" s="15"/>
      <c r="G96" s="15"/>
      <c r="H96" s="15"/>
      <c r="I96" s="15"/>
      <c r="J96" s="15"/>
      <c r="K96" s="15"/>
      <c r="L96" s="15"/>
      <c r="M96" s="15"/>
      <c r="N96" s="15"/>
      <c r="O96" s="15"/>
      <c r="P96" s="15"/>
      <c r="Q96" s="15"/>
      <c r="R96" s="15"/>
      <c r="S96" s="15"/>
      <c r="T96" s="15"/>
      <c r="U96" s="15"/>
      <c r="V96" s="15"/>
      <c r="W96" s="15"/>
    </row>
    <row r="97" spans="5:6" ht="12" customHeight="1" x14ac:dyDescent="0.35"/>
    <row r="98" spans="5:6" ht="24" customHeight="1" x14ac:dyDescent="0.35">
      <c r="E98" s="1">
        <v>30</v>
      </c>
      <c r="F98" s="3"/>
    </row>
  </sheetData>
  <sheetProtection sheet="1" objects="1" scenarios="1"/>
  <mergeCells count="33">
    <mergeCell ref="K9:M9"/>
    <mergeCell ref="K13:O13"/>
    <mergeCell ref="H76:K76"/>
    <mergeCell ref="H74:K74"/>
    <mergeCell ref="H51:K51"/>
    <mergeCell ref="K15:M15"/>
    <mergeCell ref="H33:K33"/>
    <mergeCell ref="H27:K27"/>
    <mergeCell ref="H90:K90"/>
    <mergeCell ref="H36:K36"/>
    <mergeCell ref="H86:K86"/>
    <mergeCell ref="H52:K52"/>
    <mergeCell ref="H80:K80"/>
    <mergeCell ref="H48:K48"/>
    <mergeCell ref="H84:K84"/>
    <mergeCell ref="H72:K72"/>
    <mergeCell ref="H78:K78"/>
    <mergeCell ref="T11:V11"/>
    <mergeCell ref="O9:V9"/>
    <mergeCell ref="H93:K93"/>
    <mergeCell ref="K11:O11"/>
    <mergeCell ref="H53:K53"/>
    <mergeCell ref="H92:K92"/>
    <mergeCell ref="H38:K38"/>
    <mergeCell ref="T13:V13"/>
    <mergeCell ref="K17:V19"/>
    <mergeCell ref="H50:K50"/>
    <mergeCell ref="H40:K40"/>
    <mergeCell ref="H39:K39"/>
    <mergeCell ref="H25:K25"/>
    <mergeCell ref="H34:K34"/>
    <mergeCell ref="H88:K88"/>
    <mergeCell ref="H91:K91"/>
  </mergeCells>
  <pageMargins left="0.70866141732283472" right="0.70866141732283472" top="0.78740157480314965" bottom="0.78740157480314965" header="0.31496062992125978" footer="0.31496062992125978"/>
  <pageSetup paperSize="9" scale="5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Option Button 15">
              <controlPr defaultSize="0" autoFill="0" autoLine="0" autoPict="0">
                <anchor moveWithCells="1">
                  <from>
                    <xdr:col>6</xdr:col>
                    <xdr:colOff>95250</xdr:colOff>
                    <xdr:row>17</xdr:row>
                    <xdr:rowOff>247650</xdr:rowOff>
                  </from>
                  <to>
                    <xdr:col>8</xdr:col>
                    <xdr:colOff>31750</xdr:colOff>
                    <xdr:row>18</xdr:row>
                    <xdr:rowOff>266700</xdr:rowOff>
                  </to>
                </anchor>
              </controlPr>
            </control>
          </mc:Choice>
        </mc:AlternateContent>
        <mc:AlternateContent xmlns:mc="http://schemas.openxmlformats.org/markup-compatibility/2006">
          <mc:Choice Requires="x14">
            <control shapeId="1040" r:id="rId5" name="Option Button 16">
              <controlPr defaultSize="0" autoFill="0" autoLine="0" autoPict="0">
                <anchor moveWithCells="1">
                  <from>
                    <xdr:col>8</xdr:col>
                    <xdr:colOff>12700</xdr:colOff>
                    <xdr:row>17</xdr:row>
                    <xdr:rowOff>247650</xdr:rowOff>
                  </from>
                  <to>
                    <xdr:col>9</xdr:col>
                    <xdr:colOff>31750</xdr:colOff>
                    <xdr:row>18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98"/>
  <sheetViews>
    <sheetView showGridLines="0" showRowColHeaders="0" topLeftCell="H11" zoomScaleNormal="100" zoomScaleSheetLayoutView="100" workbookViewId="0">
      <selection activeCell="T31" sqref="T31"/>
    </sheetView>
  </sheetViews>
  <sheetFormatPr baseColWidth="10" defaultColWidth="11.453125" defaultRowHeight="15.5" x14ac:dyDescent="0.35"/>
  <cols>
    <col min="1" max="1" width="3.81640625" style="62" hidden="1" customWidth="1"/>
    <col min="2" max="2" width="23.81640625" style="62" hidden="1" customWidth="1"/>
    <col min="3" max="4" width="10" style="62" hidden="1" customWidth="1"/>
    <col min="5" max="6" width="17.54296875" style="62" hidden="1" customWidth="1"/>
    <col min="7" max="7" width="7" style="1" hidden="1" customWidth="1"/>
    <col min="8" max="8" width="7.1796875" style="1" customWidth="1"/>
    <col min="9" max="9" width="1.453125" style="19" customWidth="1"/>
    <col min="10" max="11" width="11.453125" style="19" customWidth="1"/>
    <col min="12" max="12" width="1.1796875" style="19" customWidth="1"/>
    <col min="13" max="13" width="6.81640625" style="19" customWidth="1"/>
    <col min="14" max="14" width="1.1796875" style="19" customWidth="1"/>
    <col min="15" max="15" width="30.7265625" style="19" customWidth="1"/>
    <col min="16" max="16" width="1.1796875" style="19" customWidth="1"/>
    <col min="17" max="17" width="59.26953125" style="19" customWidth="1"/>
    <col min="18" max="19" width="1.1796875" style="19" customWidth="1"/>
    <col min="20" max="20" width="26.1796875" style="19" customWidth="1"/>
    <col min="21" max="21" width="1.1796875" style="19" customWidth="1"/>
    <col min="22" max="22" width="5.54296875" style="19" customWidth="1"/>
    <col min="23" max="23" width="1.1796875" style="19" customWidth="1"/>
    <col min="24" max="24" width="11.81640625" style="19" customWidth="1"/>
    <col min="25" max="25" width="1.1796875" style="19" customWidth="1"/>
    <col min="26" max="26" width="11.453125" style="19" customWidth="1"/>
    <col min="27" max="27" width="3.453125" style="19" customWidth="1"/>
    <col min="28" max="28" width="42.81640625" style="19" bestFit="1" customWidth="1"/>
    <col min="29" max="29" width="1.453125" style="19" customWidth="1"/>
    <col min="30" max="16384" width="11.453125" style="19"/>
  </cols>
  <sheetData>
    <row r="1" spans="1:29" s="1" customFormat="1" ht="12" hidden="1" customHeight="1" x14ac:dyDescent="0.35">
      <c r="A1" s="61"/>
      <c r="B1" s="61"/>
      <c r="C1" s="61"/>
      <c r="D1" s="61"/>
      <c r="E1" s="61"/>
      <c r="F1" s="61"/>
      <c r="G1" s="1" t="s">
        <v>0</v>
      </c>
      <c r="H1" s="1">
        <v>50</v>
      </c>
      <c r="I1" s="1">
        <v>10</v>
      </c>
      <c r="J1" s="2">
        <v>103</v>
      </c>
      <c r="K1" s="2">
        <v>103</v>
      </c>
      <c r="L1" s="2">
        <v>10</v>
      </c>
      <c r="M1" s="2">
        <v>50</v>
      </c>
      <c r="N1" s="2">
        <v>10</v>
      </c>
      <c r="O1" s="2">
        <v>250</v>
      </c>
      <c r="P1" s="2">
        <v>10</v>
      </c>
      <c r="Q1" s="2">
        <v>50</v>
      </c>
      <c r="R1" s="2">
        <v>10</v>
      </c>
      <c r="S1" s="2">
        <v>10</v>
      </c>
      <c r="T1" s="2">
        <v>250</v>
      </c>
      <c r="U1" s="2">
        <v>10</v>
      </c>
      <c r="V1" s="2">
        <v>50</v>
      </c>
      <c r="W1" s="2">
        <v>10</v>
      </c>
      <c r="X1" s="2">
        <v>250</v>
      </c>
      <c r="Y1" s="2">
        <v>10</v>
      </c>
    </row>
    <row r="2" spans="1:29" s="3" customFormat="1" ht="12" hidden="1" customHeight="1" x14ac:dyDescent="0.35">
      <c r="A2" s="61"/>
      <c r="B2" s="61"/>
      <c r="C2" s="61"/>
      <c r="D2" s="61"/>
      <c r="E2" s="61"/>
      <c r="F2" s="61"/>
      <c r="G2" s="1"/>
      <c r="H2" s="1"/>
    </row>
    <row r="3" spans="1:29" s="3" customFormat="1" ht="15" customHeight="1" x14ac:dyDescent="0.35">
      <c r="A3" s="61"/>
      <c r="B3" s="61"/>
      <c r="C3" s="61"/>
      <c r="D3" s="61"/>
      <c r="E3" s="61"/>
      <c r="F3" s="61"/>
      <c r="G3" s="1">
        <v>20</v>
      </c>
      <c r="H3" s="83"/>
      <c r="I3" s="88"/>
      <c r="J3" s="88"/>
      <c r="K3" s="88"/>
      <c r="L3" s="88"/>
      <c r="M3" s="88"/>
      <c r="N3" s="88"/>
      <c r="O3" s="88"/>
      <c r="P3" s="88"/>
      <c r="Q3" s="88"/>
      <c r="R3" s="88"/>
      <c r="S3" s="88"/>
      <c r="T3" s="88"/>
      <c r="U3" s="88"/>
      <c r="V3" s="88"/>
      <c r="W3" s="88"/>
      <c r="X3" s="88"/>
      <c r="Y3" s="88"/>
    </row>
    <row r="4" spans="1:29" s="3" customFormat="1" ht="45" customHeight="1" x14ac:dyDescent="0.5">
      <c r="A4" s="61"/>
      <c r="B4" s="61"/>
      <c r="C4" s="61"/>
      <c r="D4" s="61"/>
      <c r="E4" s="61"/>
      <c r="F4" s="61"/>
      <c r="G4" s="1">
        <v>60</v>
      </c>
      <c r="H4" s="83"/>
      <c r="I4" s="88"/>
      <c r="J4" s="154" t="s">
        <v>146</v>
      </c>
      <c r="K4" s="88"/>
      <c r="L4" s="88"/>
      <c r="M4" s="88"/>
      <c r="N4" s="88"/>
      <c r="O4" s="88"/>
      <c r="P4" s="88"/>
      <c r="Q4" s="88"/>
      <c r="R4" s="88"/>
      <c r="S4" s="88"/>
      <c r="T4" s="88"/>
      <c r="U4" s="88"/>
      <c r="V4" s="88"/>
      <c r="W4" s="88"/>
      <c r="X4" s="155"/>
      <c r="Y4" s="88"/>
    </row>
    <row r="5" spans="1:29" s="3" customFormat="1" ht="3" customHeight="1" x14ac:dyDescent="0.35">
      <c r="A5" s="61"/>
      <c r="B5" s="61"/>
      <c r="C5" s="61"/>
      <c r="D5" s="61"/>
      <c r="E5" s="61"/>
      <c r="F5" s="61"/>
      <c r="G5" s="1">
        <v>5</v>
      </c>
      <c r="H5" s="104"/>
      <c r="I5" s="61"/>
      <c r="J5" s="105"/>
      <c r="K5" s="61"/>
      <c r="L5" s="61"/>
      <c r="M5" s="61"/>
      <c r="N5" s="61"/>
      <c r="O5" s="61"/>
      <c r="P5" s="61"/>
      <c r="Q5" s="61"/>
      <c r="R5" s="61"/>
      <c r="S5" s="61"/>
      <c r="T5" s="61"/>
      <c r="U5" s="61"/>
      <c r="V5" s="61"/>
      <c r="W5" s="61"/>
      <c r="X5" s="61"/>
      <c r="Y5" s="61"/>
    </row>
    <row r="6" spans="1:29" s="3" customFormat="1" ht="3" customHeight="1" x14ac:dyDescent="0.35">
      <c r="A6" s="61"/>
      <c r="B6" s="61"/>
      <c r="C6" s="61"/>
      <c r="D6" s="61"/>
      <c r="E6" s="61"/>
      <c r="F6" s="61"/>
      <c r="G6" s="1">
        <v>5</v>
      </c>
      <c r="H6" s="104"/>
      <c r="I6" s="61"/>
      <c r="J6" s="106"/>
      <c r="K6" s="61"/>
      <c r="L6" s="61"/>
      <c r="M6" s="61"/>
      <c r="N6" s="61"/>
      <c r="O6" s="61"/>
      <c r="P6" s="61"/>
      <c r="Q6" s="61"/>
      <c r="R6" s="61"/>
      <c r="S6" s="61"/>
      <c r="T6" s="61"/>
      <c r="U6" s="61"/>
      <c r="V6" s="61"/>
      <c r="W6" s="61"/>
      <c r="X6" s="61"/>
      <c r="Y6" s="61"/>
    </row>
    <row r="7" spans="1:29" s="11" customFormat="1" ht="3" customHeight="1" x14ac:dyDescent="0.35">
      <c r="A7" s="62"/>
      <c r="B7" s="62"/>
      <c r="C7" s="62"/>
      <c r="D7" s="62"/>
      <c r="E7" s="62"/>
      <c r="F7" s="62"/>
      <c r="G7" s="1">
        <v>5</v>
      </c>
      <c r="H7" s="104"/>
      <c r="I7" s="62"/>
      <c r="J7" s="62"/>
      <c r="K7" s="62"/>
      <c r="L7" s="62"/>
      <c r="M7" s="62"/>
      <c r="N7" s="62"/>
      <c r="O7" s="62"/>
      <c r="P7" s="62"/>
      <c r="Q7" s="62"/>
      <c r="R7" s="62"/>
      <c r="S7" s="62"/>
      <c r="T7" s="62"/>
      <c r="U7" s="62"/>
      <c r="V7" s="62"/>
      <c r="W7" s="62"/>
      <c r="X7" s="62"/>
      <c r="Y7" s="62"/>
    </row>
    <row r="8" spans="1:29" s="11" customFormat="1" ht="7.5" customHeight="1" x14ac:dyDescent="0.35">
      <c r="A8" s="62"/>
      <c r="B8" s="62"/>
      <c r="C8" s="62"/>
      <c r="D8" s="62"/>
      <c r="E8" s="62"/>
      <c r="F8" s="62"/>
      <c r="G8" s="1">
        <v>10</v>
      </c>
      <c r="H8" s="104"/>
      <c r="I8" s="62"/>
      <c r="J8" s="62"/>
      <c r="K8" s="62"/>
      <c r="L8" s="62"/>
      <c r="M8" s="62"/>
      <c r="N8" s="62"/>
      <c r="O8" s="62"/>
      <c r="P8" s="62"/>
      <c r="Q8" s="62"/>
      <c r="R8" s="62"/>
      <c r="S8" s="62"/>
      <c r="T8" s="62"/>
      <c r="U8" s="62"/>
      <c r="V8" s="62"/>
      <c r="W8" s="62"/>
      <c r="X8" s="62"/>
      <c r="Y8" s="62"/>
    </row>
    <row r="9" spans="1:29" s="11" customFormat="1" ht="30" customHeight="1" x14ac:dyDescent="0.35">
      <c r="A9" s="62"/>
      <c r="B9" s="62"/>
      <c r="C9" s="62"/>
      <c r="D9" s="62"/>
      <c r="E9" s="62"/>
      <c r="F9" s="62"/>
      <c r="G9" s="1">
        <v>40</v>
      </c>
      <c r="H9" s="104"/>
      <c r="I9" s="62"/>
      <c r="J9" s="62" t="s">
        <v>2</v>
      </c>
      <c r="K9" s="62"/>
      <c r="L9" s="62"/>
      <c r="M9" s="212" t="s">
        <v>3</v>
      </c>
      <c r="N9" s="206"/>
      <c r="O9" s="207"/>
      <c r="P9" s="62"/>
      <c r="Q9" s="208" t="s">
        <v>4</v>
      </c>
      <c r="R9" s="209"/>
      <c r="S9" s="209"/>
      <c r="T9" s="209"/>
      <c r="U9" s="209"/>
      <c r="V9" s="209"/>
      <c r="W9" s="209"/>
      <c r="X9" s="209"/>
      <c r="Y9" s="62"/>
    </row>
    <row r="10" spans="1:29" s="11" customFormat="1" ht="7.5" customHeight="1" x14ac:dyDescent="0.35">
      <c r="A10" s="62"/>
      <c r="B10" s="62"/>
      <c r="C10" s="62"/>
      <c r="D10" s="62"/>
      <c r="E10" s="62"/>
      <c r="F10" s="62"/>
      <c r="G10" s="1">
        <v>10</v>
      </c>
      <c r="H10" s="104"/>
      <c r="I10" s="62"/>
      <c r="J10" s="62"/>
      <c r="K10" s="62"/>
      <c r="L10" s="62"/>
      <c r="M10" s="62"/>
      <c r="N10" s="62"/>
      <c r="O10" s="62"/>
      <c r="P10" s="62"/>
      <c r="Q10" s="62"/>
      <c r="R10" s="62"/>
      <c r="S10" s="62"/>
      <c r="T10" s="62"/>
      <c r="U10" s="62"/>
      <c r="V10" s="62"/>
      <c r="W10" s="62"/>
      <c r="X10" s="107"/>
      <c r="Y10" s="62"/>
    </row>
    <row r="11" spans="1:29" s="11" customFormat="1" ht="30" customHeight="1" x14ac:dyDescent="0.35">
      <c r="A11" s="62"/>
      <c r="B11" s="62"/>
      <c r="C11" s="62"/>
      <c r="D11" s="62"/>
      <c r="E11" s="62"/>
      <c r="F11" s="62"/>
      <c r="G11" s="1">
        <v>40</v>
      </c>
      <c r="H11" s="104"/>
      <c r="I11" s="62"/>
      <c r="J11" s="62" t="s">
        <v>5</v>
      </c>
      <c r="K11" s="62"/>
      <c r="L11" s="62"/>
      <c r="M11" s="187">
        <f>Antrag!K11</f>
        <v>0</v>
      </c>
      <c r="N11" s="188"/>
      <c r="O11" s="188"/>
      <c r="P11" s="188"/>
      <c r="Q11" s="189"/>
      <c r="R11" s="62"/>
      <c r="S11" s="62"/>
      <c r="T11" s="108" t="s">
        <v>6</v>
      </c>
      <c r="U11" s="62"/>
      <c r="V11" s="205">
        <v>2026</v>
      </c>
      <c r="W11" s="206"/>
      <c r="X11" s="207"/>
      <c r="Y11" s="62"/>
      <c r="AB11" s="14">
        <v>2026</v>
      </c>
      <c r="AC11" s="14"/>
    </row>
    <row r="12" spans="1:29" s="11" customFormat="1" ht="7.5" customHeight="1" x14ac:dyDescent="0.35">
      <c r="A12" s="62"/>
      <c r="B12" s="62"/>
      <c r="C12" s="62"/>
      <c r="D12" s="62"/>
      <c r="E12" s="62"/>
      <c r="F12" s="62"/>
      <c r="G12" s="1">
        <v>10</v>
      </c>
      <c r="H12" s="104"/>
      <c r="I12" s="62"/>
      <c r="J12" s="62"/>
      <c r="K12" s="62"/>
      <c r="L12" s="62"/>
      <c r="M12" s="62"/>
      <c r="N12" s="62"/>
      <c r="O12" s="62"/>
      <c r="P12" s="62"/>
      <c r="Q12" s="62"/>
      <c r="R12" s="62"/>
      <c r="S12" s="62"/>
      <c r="T12" s="62"/>
      <c r="U12" s="62"/>
      <c r="V12" s="62"/>
      <c r="W12" s="62"/>
      <c r="X12" s="107"/>
      <c r="Y12" s="62"/>
      <c r="AB12" s="14">
        <v>2027</v>
      </c>
      <c r="AC12" s="14"/>
    </row>
    <row r="13" spans="1:29" ht="30" customHeight="1" x14ac:dyDescent="0.35">
      <c r="G13" s="1">
        <v>40</v>
      </c>
      <c r="H13" s="104"/>
      <c r="I13" s="109"/>
      <c r="J13" s="109" t="s">
        <v>7</v>
      </c>
      <c r="K13" s="109"/>
      <c r="L13" s="109"/>
      <c r="M13" s="187">
        <f>Antrag!K13</f>
        <v>0</v>
      </c>
      <c r="N13" s="188"/>
      <c r="O13" s="188"/>
      <c r="P13" s="188"/>
      <c r="Q13" s="189"/>
      <c r="R13" s="109"/>
      <c r="S13" s="109"/>
      <c r="T13" s="110" t="s">
        <v>8</v>
      </c>
      <c r="U13" s="109"/>
      <c r="V13" s="210" t="str">
        <f>IFERROR((T64-T29)/T95,"")</f>
        <v/>
      </c>
      <c r="W13" s="206"/>
      <c r="X13" s="207"/>
      <c r="Y13" s="111"/>
      <c r="AB13" s="14">
        <v>2028</v>
      </c>
      <c r="AC13" s="14"/>
    </row>
    <row r="14" spans="1:29" ht="6" customHeight="1" x14ac:dyDescent="0.35">
      <c r="G14" s="1">
        <v>10</v>
      </c>
      <c r="H14" s="104"/>
      <c r="I14" s="109"/>
      <c r="J14" s="109"/>
      <c r="K14" s="109"/>
      <c r="L14" s="109"/>
      <c r="M14" s="109"/>
      <c r="N14" s="109"/>
      <c r="O14" s="109"/>
      <c r="P14" s="109"/>
      <c r="Q14" s="109"/>
      <c r="R14" s="109"/>
      <c r="S14" s="109"/>
      <c r="T14" s="109"/>
      <c r="U14" s="109"/>
      <c r="V14" s="109"/>
      <c r="W14" s="109"/>
      <c r="X14" s="109"/>
      <c r="Y14" s="109"/>
      <c r="AB14" s="14">
        <v>2029</v>
      </c>
      <c r="AC14" s="14"/>
    </row>
    <row r="15" spans="1:29" ht="30" hidden="1" customHeight="1" x14ac:dyDescent="0.35">
      <c r="G15" s="1">
        <v>40</v>
      </c>
      <c r="H15" s="104"/>
      <c r="I15" s="109"/>
      <c r="J15" s="109" t="s">
        <v>9</v>
      </c>
      <c r="K15" s="109"/>
      <c r="L15" s="109"/>
      <c r="M15" s="187"/>
      <c r="N15" s="188"/>
      <c r="O15" s="189"/>
      <c r="P15" s="109"/>
      <c r="Q15" s="109"/>
      <c r="R15" s="109"/>
      <c r="S15" s="109"/>
      <c r="T15" s="109"/>
      <c r="U15" s="109"/>
      <c r="V15" s="109"/>
      <c r="W15" s="109"/>
      <c r="X15" s="109"/>
      <c r="Y15" s="109"/>
      <c r="AB15" s="14">
        <v>2030</v>
      </c>
      <c r="AC15" s="14"/>
    </row>
    <row r="16" spans="1:29" ht="7.5" customHeight="1" x14ac:dyDescent="0.35">
      <c r="G16" s="1">
        <v>10</v>
      </c>
      <c r="H16" s="104"/>
      <c r="I16" s="109"/>
      <c r="J16" s="109"/>
      <c r="K16" s="109"/>
      <c r="L16" s="109"/>
      <c r="M16" s="109"/>
      <c r="N16" s="112"/>
      <c r="O16" s="112"/>
      <c r="P16" s="112"/>
      <c r="Q16" s="112"/>
      <c r="R16" s="112"/>
      <c r="S16" s="112"/>
      <c r="T16" s="112"/>
      <c r="U16" s="112"/>
      <c r="V16" s="112"/>
      <c r="W16" s="112"/>
      <c r="X16" s="112"/>
      <c r="Y16" s="109"/>
      <c r="AB16" s="14">
        <v>2031</v>
      </c>
      <c r="AC16" s="14"/>
    </row>
    <row r="17" spans="1:29" ht="15" customHeight="1" x14ac:dyDescent="0.35">
      <c r="G17" s="1">
        <v>20</v>
      </c>
      <c r="H17" s="104"/>
      <c r="I17" s="109"/>
      <c r="J17" s="113" t="s">
        <v>10</v>
      </c>
      <c r="K17" s="109"/>
      <c r="L17" s="109"/>
      <c r="M17" s="191" t="s">
        <v>11</v>
      </c>
      <c r="N17" s="192"/>
      <c r="O17" s="192"/>
      <c r="P17" s="192"/>
      <c r="Q17" s="192"/>
      <c r="R17" s="192"/>
      <c r="S17" s="192"/>
      <c r="T17" s="192"/>
      <c r="U17" s="192"/>
      <c r="V17" s="192"/>
      <c r="W17" s="192"/>
      <c r="X17" s="193"/>
      <c r="Y17" s="109"/>
    </row>
    <row r="18" spans="1:29" ht="22.5" customHeight="1" x14ac:dyDescent="0.35">
      <c r="G18" s="1">
        <v>30</v>
      </c>
      <c r="H18" s="104"/>
      <c r="I18" s="109"/>
      <c r="J18" s="114" t="s">
        <v>12</v>
      </c>
      <c r="K18" s="109"/>
      <c r="L18" s="109"/>
      <c r="M18" s="194"/>
      <c r="N18" s="195"/>
      <c r="O18" s="195"/>
      <c r="P18" s="195"/>
      <c r="Q18" s="195"/>
      <c r="R18" s="195"/>
      <c r="S18" s="195"/>
      <c r="T18" s="195"/>
      <c r="U18" s="195"/>
      <c r="V18" s="195"/>
      <c r="W18" s="195"/>
      <c r="X18" s="196"/>
      <c r="Y18" s="109"/>
    </row>
    <row r="19" spans="1:29" ht="22.5" customHeight="1" x14ac:dyDescent="0.35">
      <c r="G19" s="1">
        <v>30</v>
      </c>
      <c r="H19" s="104"/>
      <c r="I19" s="109"/>
      <c r="J19" s="109"/>
      <c r="K19" s="109"/>
      <c r="L19" s="109"/>
      <c r="M19" s="197"/>
      <c r="N19" s="198"/>
      <c r="O19" s="198"/>
      <c r="P19" s="198"/>
      <c r="Q19" s="198"/>
      <c r="R19" s="198"/>
      <c r="S19" s="198"/>
      <c r="T19" s="198"/>
      <c r="U19" s="198"/>
      <c r="V19" s="198"/>
      <c r="W19" s="198"/>
      <c r="X19" s="199"/>
      <c r="Y19" s="109"/>
    </row>
    <row r="20" spans="1:29" ht="7.5" customHeight="1" x14ac:dyDescent="0.35">
      <c r="G20" s="1">
        <v>10</v>
      </c>
      <c r="H20" s="104"/>
      <c r="I20" s="109"/>
      <c r="J20" s="113"/>
      <c r="K20" s="109"/>
      <c r="L20" s="109"/>
      <c r="M20" s="109"/>
      <c r="N20" s="112"/>
      <c r="O20" s="112"/>
      <c r="P20" s="112"/>
      <c r="Q20" s="112"/>
      <c r="R20" s="112"/>
      <c r="S20" s="112"/>
      <c r="T20" s="112"/>
      <c r="U20" s="112"/>
      <c r="V20" s="112"/>
      <c r="W20" s="112"/>
      <c r="X20" s="112"/>
      <c r="Y20" s="109"/>
    </row>
    <row r="21" spans="1:29" ht="45" customHeight="1" x14ac:dyDescent="0.35">
      <c r="G21" s="1">
        <v>60</v>
      </c>
      <c r="H21" s="104"/>
      <c r="I21" s="109"/>
      <c r="J21" s="115" t="s">
        <v>145</v>
      </c>
      <c r="K21" s="115"/>
      <c r="L21" s="115"/>
      <c r="M21" s="115"/>
      <c r="N21" s="115"/>
      <c r="O21" s="115"/>
      <c r="P21" s="115"/>
      <c r="Q21" s="115"/>
      <c r="R21" s="115"/>
      <c r="S21" s="115"/>
      <c r="T21" s="115"/>
      <c r="U21" s="112"/>
      <c r="V21" s="112"/>
      <c r="W21" s="112"/>
      <c r="X21" s="112"/>
      <c r="Y21" s="109"/>
    </row>
    <row r="22" spans="1:29" ht="7.5" customHeight="1" x14ac:dyDescent="0.35">
      <c r="G22" s="1">
        <v>10</v>
      </c>
      <c r="H22" s="104"/>
      <c r="I22" s="109"/>
      <c r="J22" s="113"/>
      <c r="K22" s="109"/>
      <c r="L22" s="109"/>
      <c r="M22" s="109"/>
      <c r="N22" s="112"/>
      <c r="O22" s="112"/>
      <c r="P22" s="112"/>
      <c r="Q22" s="112"/>
      <c r="R22" s="112"/>
      <c r="S22" s="68"/>
      <c r="T22" s="69"/>
      <c r="U22" s="69"/>
      <c r="V22" s="69"/>
      <c r="W22" s="69"/>
      <c r="X22" s="69"/>
      <c r="Y22" s="70"/>
      <c r="Z22" s="70"/>
      <c r="AA22" s="70"/>
      <c r="AB22" s="70"/>
      <c r="AC22" s="71"/>
    </row>
    <row r="23" spans="1:29" ht="28.5" customHeight="1" x14ac:dyDescent="0.35">
      <c r="G23" s="1">
        <v>30</v>
      </c>
      <c r="H23" s="104"/>
      <c r="I23" s="109"/>
      <c r="J23" s="109"/>
      <c r="K23" s="109"/>
      <c r="L23" s="109"/>
      <c r="M23" s="109"/>
      <c r="N23" s="109"/>
      <c r="O23" s="117" t="s">
        <v>13</v>
      </c>
      <c r="P23" s="113"/>
      <c r="Q23" s="116" t="s">
        <v>14</v>
      </c>
      <c r="R23" s="113"/>
      <c r="S23" s="72"/>
      <c r="T23" s="23" t="s">
        <v>111</v>
      </c>
      <c r="U23" s="21"/>
      <c r="V23" s="21"/>
      <c r="W23" s="21"/>
      <c r="X23" s="211" t="s">
        <v>112</v>
      </c>
      <c r="Y23" s="173"/>
      <c r="Z23" s="173"/>
      <c r="AA23" s="15"/>
      <c r="AB23" s="23" t="s">
        <v>113</v>
      </c>
      <c r="AC23" s="73"/>
    </row>
    <row r="24" spans="1:29" ht="7.5" customHeight="1" x14ac:dyDescent="0.35">
      <c r="G24" s="1">
        <v>10</v>
      </c>
      <c r="H24" s="104"/>
      <c r="I24" s="109"/>
      <c r="J24" s="109"/>
      <c r="K24" s="109"/>
      <c r="L24" s="109"/>
      <c r="M24" s="109"/>
      <c r="N24" s="109"/>
      <c r="O24" s="109"/>
      <c r="P24" s="109"/>
      <c r="Q24" s="109"/>
      <c r="R24" s="109"/>
      <c r="S24" s="74"/>
      <c r="T24" s="15"/>
      <c r="U24" s="15"/>
      <c r="V24" s="15"/>
      <c r="W24" s="15"/>
      <c r="X24" s="15"/>
      <c r="Y24" s="15"/>
      <c r="Z24" s="15"/>
      <c r="AA24" s="15"/>
      <c r="AB24" s="63"/>
      <c r="AC24" s="75"/>
    </row>
    <row r="25" spans="1:29" ht="31.5" customHeight="1" x14ac:dyDescent="0.35">
      <c r="C25" s="65" t="s">
        <v>15</v>
      </c>
      <c r="D25" s="65" t="s">
        <v>114</v>
      </c>
      <c r="E25" s="65" t="s">
        <v>16</v>
      </c>
      <c r="F25" s="65" t="s">
        <v>115</v>
      </c>
      <c r="G25" s="1">
        <v>30</v>
      </c>
      <c r="H25" s="104"/>
      <c r="I25" s="109"/>
      <c r="J25" s="201" t="s">
        <v>17</v>
      </c>
      <c r="K25" s="195"/>
      <c r="L25" s="195"/>
      <c r="M25" s="195"/>
      <c r="N25" s="109"/>
      <c r="O25" s="118">
        <f>O64-O95</f>
        <v>0</v>
      </c>
      <c r="P25" s="109"/>
      <c r="Q25" s="109"/>
      <c r="R25" s="109"/>
      <c r="S25" s="74"/>
      <c r="T25" s="24">
        <f>T64-T95</f>
        <v>0</v>
      </c>
      <c r="U25" s="15"/>
      <c r="V25" s="15"/>
      <c r="W25" s="15"/>
      <c r="X25" s="24">
        <f>O25-T25</f>
        <v>0</v>
      </c>
      <c r="Y25" s="15"/>
      <c r="Z25" s="25" t="str">
        <f>IFERROR((T25-O25)/O25,"")</f>
        <v/>
      </c>
      <c r="AA25" s="15"/>
      <c r="AB25" s="63"/>
      <c r="AC25" s="75"/>
    </row>
    <row r="26" spans="1:29" ht="22.5" customHeight="1" x14ac:dyDescent="0.35">
      <c r="G26" s="1">
        <v>30</v>
      </c>
      <c r="H26" s="104"/>
      <c r="I26" s="109"/>
      <c r="J26" s="109"/>
      <c r="K26" s="109"/>
      <c r="L26" s="109"/>
      <c r="M26" s="109"/>
      <c r="N26" s="109"/>
      <c r="O26" s="109"/>
      <c r="P26" s="109"/>
      <c r="Q26" s="109"/>
      <c r="R26" s="109"/>
      <c r="S26" s="74"/>
      <c r="T26" s="15"/>
      <c r="U26" s="15"/>
      <c r="V26" s="15"/>
      <c r="W26" s="15"/>
      <c r="X26" s="15"/>
      <c r="Y26" s="15"/>
      <c r="Z26" s="15"/>
      <c r="AA26" s="15"/>
      <c r="AB26" s="63"/>
      <c r="AC26" s="75"/>
    </row>
    <row r="27" spans="1:29" ht="22.5" customHeight="1" x14ac:dyDescent="0.35">
      <c r="G27" s="1">
        <v>30</v>
      </c>
      <c r="H27" s="113" t="s">
        <v>18</v>
      </c>
      <c r="I27" s="109"/>
      <c r="J27" s="113" t="s">
        <v>19</v>
      </c>
      <c r="K27" s="113"/>
      <c r="L27" s="109"/>
      <c r="M27" s="109"/>
      <c r="N27" s="109"/>
      <c r="O27" s="113" t="s">
        <v>20</v>
      </c>
      <c r="P27" s="113"/>
      <c r="Q27" s="113"/>
      <c r="R27" s="113"/>
      <c r="S27" s="72"/>
      <c r="T27" s="21" t="s">
        <v>20</v>
      </c>
      <c r="U27" s="21"/>
      <c r="V27" s="21"/>
      <c r="W27" s="21"/>
      <c r="X27" s="21" t="s">
        <v>20</v>
      </c>
      <c r="Y27" s="15"/>
      <c r="Z27" s="23" t="s">
        <v>116</v>
      </c>
      <c r="AA27" s="15"/>
      <c r="AB27" s="63"/>
      <c r="AC27" s="73"/>
    </row>
    <row r="28" spans="1:29" ht="15" customHeight="1" x14ac:dyDescent="0.35">
      <c r="G28" s="1">
        <v>20</v>
      </c>
      <c r="H28" s="109"/>
      <c r="I28" s="109"/>
      <c r="J28" s="113"/>
      <c r="K28" s="113"/>
      <c r="L28" s="109"/>
      <c r="M28" s="109"/>
      <c r="N28" s="109"/>
      <c r="O28" s="109"/>
      <c r="P28" s="109"/>
      <c r="Q28" s="109"/>
      <c r="R28" s="109"/>
      <c r="S28" s="74"/>
      <c r="T28" s="15"/>
      <c r="U28" s="15"/>
      <c r="V28" s="15"/>
      <c r="W28" s="15"/>
      <c r="X28" s="15"/>
      <c r="Y28" s="15"/>
      <c r="Z28" s="15"/>
      <c r="AA28" s="15"/>
      <c r="AB28" s="63"/>
      <c r="AC28" s="75"/>
    </row>
    <row r="29" spans="1:29" ht="22.5" customHeight="1" x14ac:dyDescent="0.35">
      <c r="G29" s="1">
        <v>30</v>
      </c>
      <c r="H29" s="109" t="s">
        <v>21</v>
      </c>
      <c r="I29" s="109"/>
      <c r="J29" s="119" t="s">
        <v>22</v>
      </c>
      <c r="K29" s="109"/>
      <c r="L29" s="109"/>
      <c r="M29" s="109"/>
      <c r="N29" s="109"/>
      <c r="O29" s="120">
        <f>SUM(O31:O34)+O36</f>
        <v>0</v>
      </c>
      <c r="P29" s="109"/>
      <c r="Q29" s="109"/>
      <c r="R29" s="109"/>
      <c r="S29" s="74"/>
      <c r="T29" s="27">
        <f>SUM(T31:T34)+T36</f>
        <v>0</v>
      </c>
      <c r="U29" s="15"/>
      <c r="V29" s="15"/>
      <c r="W29" s="15"/>
      <c r="X29" s="27">
        <f>O29-T29</f>
        <v>0</v>
      </c>
      <c r="Y29" s="15"/>
      <c r="Z29" s="28" t="str">
        <f>IFERROR((T29-O29)/O29,"")</f>
        <v/>
      </c>
      <c r="AA29" s="15"/>
      <c r="AB29" s="63"/>
      <c r="AC29" s="75"/>
    </row>
    <row r="30" spans="1:29" ht="7.5" customHeight="1" x14ac:dyDescent="0.35">
      <c r="G30" s="1">
        <v>10</v>
      </c>
      <c r="H30" s="109"/>
      <c r="I30" s="109"/>
      <c r="J30" s="119"/>
      <c r="K30" s="109"/>
      <c r="L30" s="109"/>
      <c r="M30" s="109"/>
      <c r="N30" s="109"/>
      <c r="O30" s="121"/>
      <c r="P30" s="109"/>
      <c r="Q30" s="109"/>
      <c r="R30" s="109"/>
      <c r="S30" s="74"/>
      <c r="T30" s="18"/>
      <c r="U30" s="15"/>
      <c r="V30" s="15"/>
      <c r="W30" s="15"/>
      <c r="X30" s="18"/>
      <c r="Y30" s="15"/>
      <c r="Z30" s="29"/>
      <c r="AA30" s="15"/>
      <c r="AB30" s="63"/>
      <c r="AC30" s="75"/>
    </row>
    <row r="31" spans="1:29" ht="22.5" customHeight="1" x14ac:dyDescent="0.35">
      <c r="A31" s="62" t="s">
        <v>23</v>
      </c>
      <c r="B31" s="62" t="str">
        <f t="shared" ref="B31:B53" si="0">J31</f>
        <v>Europäische Union</v>
      </c>
      <c r="C31" s="64">
        <f t="shared" ref="C31:C53" si="1">O31</f>
        <v>0</v>
      </c>
      <c r="D31" s="64">
        <f>T31</f>
        <v>0</v>
      </c>
      <c r="E31" s="64">
        <f t="shared" ref="E31:E53" si="2">Q31</f>
        <v>0</v>
      </c>
      <c r="F31" s="64" t="str">
        <f>AB31</f>
        <v/>
      </c>
      <c r="G31" s="1">
        <v>30</v>
      </c>
      <c r="H31" s="109" t="s">
        <v>24</v>
      </c>
      <c r="I31" s="109"/>
      <c r="J31" s="122" t="s">
        <v>25</v>
      </c>
      <c r="K31" s="123"/>
      <c r="L31" s="123"/>
      <c r="M31" s="123"/>
      <c r="N31" s="123"/>
      <c r="O31" s="146">
        <f>Antrag!M31</f>
        <v>0</v>
      </c>
      <c r="P31" s="123"/>
      <c r="Q31" s="124">
        <f>Antrag!O31</f>
        <v>0</v>
      </c>
      <c r="R31" s="123"/>
      <c r="S31" s="76"/>
      <c r="T31" s="32"/>
      <c r="U31" s="31"/>
      <c r="V31" s="31"/>
      <c r="W31" s="31"/>
      <c r="X31" s="33">
        <f>O31-T31</f>
        <v>0</v>
      </c>
      <c r="Y31" s="31"/>
      <c r="Z31" s="34" t="str">
        <f>IFERROR((T31-O31)/O31,"")</f>
        <v/>
      </c>
      <c r="AA31" s="15"/>
      <c r="AB31" s="141" t="str">
        <f>IF(ISBLANK(T31),"",IF(OR(OR(Z31&gt;=0.1,Z31&lt;=-0.1),OR(O31-T31&gt;=1000,O31-T31&lt;=-10000)),"Bitte Begründung in dieser Zelle",""))</f>
        <v/>
      </c>
      <c r="AC31" s="77"/>
    </row>
    <row r="32" spans="1:29" ht="22.5" customHeight="1" x14ac:dyDescent="0.35">
      <c r="A32" s="62" t="s">
        <v>26</v>
      </c>
      <c r="B32" s="62" t="str">
        <f t="shared" si="0"/>
        <v>Bund</v>
      </c>
      <c r="C32" s="64">
        <f t="shared" si="1"/>
        <v>0</v>
      </c>
      <c r="D32" s="64">
        <f t="shared" ref="D32:D94" si="3">T32</f>
        <v>0</v>
      </c>
      <c r="E32" s="64">
        <f t="shared" si="2"/>
        <v>0</v>
      </c>
      <c r="F32" s="64" t="str">
        <f t="shared" ref="F32:F94" si="4">AB32</f>
        <v/>
      </c>
      <c r="G32" s="1">
        <v>30</v>
      </c>
      <c r="H32" s="109" t="s">
        <v>27</v>
      </c>
      <c r="I32" s="109"/>
      <c r="J32" s="122" t="s">
        <v>28</v>
      </c>
      <c r="K32" s="123"/>
      <c r="L32" s="123"/>
      <c r="M32" s="123"/>
      <c r="N32" s="123"/>
      <c r="O32" s="147">
        <f>Antrag!M32</f>
        <v>0</v>
      </c>
      <c r="P32" s="123"/>
      <c r="Q32" s="125">
        <f>Antrag!O32</f>
        <v>0</v>
      </c>
      <c r="R32" s="123"/>
      <c r="S32" s="76"/>
      <c r="T32" s="35"/>
      <c r="U32" s="31"/>
      <c r="V32" s="31"/>
      <c r="W32" s="31"/>
      <c r="X32" s="33">
        <f>O32-T32</f>
        <v>0</v>
      </c>
      <c r="Y32" s="31"/>
      <c r="Z32" s="37" t="str">
        <f>IFERROR((T32-O32)/O32,"")</f>
        <v/>
      </c>
      <c r="AA32" s="15"/>
      <c r="AB32" s="142" t="str">
        <f>IF(ISBLANK(T32),"",IF(OR(OR(Z32&gt;=0.1,Z32&lt;=-0.1),OR(O32-T32&gt;=1000,O32-T32&lt;=-1000)),"Bitte Begründung in dieser Zelle",""))</f>
        <v/>
      </c>
      <c r="AC32" s="77"/>
    </row>
    <row r="33" spans="1:29" ht="22.5" customHeight="1" x14ac:dyDescent="0.35">
      <c r="A33" s="62" t="s">
        <v>29</v>
      </c>
      <c r="B33" s="62" t="str">
        <f t="shared" si="0"/>
        <v>Andere Bundesländer</v>
      </c>
      <c r="C33" s="64">
        <f t="shared" si="1"/>
        <v>0</v>
      </c>
      <c r="D33" s="64">
        <f t="shared" si="3"/>
        <v>0</v>
      </c>
      <c r="E33" s="64">
        <f t="shared" si="2"/>
        <v>0</v>
      </c>
      <c r="F33" s="64" t="str">
        <f t="shared" si="4"/>
        <v/>
      </c>
      <c r="G33" s="1">
        <v>30</v>
      </c>
      <c r="H33" s="109" t="s">
        <v>30</v>
      </c>
      <c r="I33" s="109"/>
      <c r="J33" s="204" t="s">
        <v>31</v>
      </c>
      <c r="K33" s="195"/>
      <c r="L33" s="195"/>
      <c r="M33" s="195"/>
      <c r="N33" s="123"/>
      <c r="O33" s="148">
        <f>Antrag!M33</f>
        <v>0</v>
      </c>
      <c r="P33" s="123"/>
      <c r="Q33" s="126">
        <f>Antrag!O33</f>
        <v>0</v>
      </c>
      <c r="R33" s="123"/>
      <c r="S33" s="76"/>
      <c r="T33" s="38"/>
      <c r="U33" s="31"/>
      <c r="V33" s="31"/>
      <c r="W33" s="31"/>
      <c r="X33" s="36">
        <f>O33-T33</f>
        <v>0</v>
      </c>
      <c r="Y33" s="31"/>
      <c r="Z33" s="39" t="str">
        <f>IFERROR((T33-O33)/O33,"")</f>
        <v/>
      </c>
      <c r="AA33" s="15"/>
      <c r="AB33" s="142" t="str">
        <f>IF(ISBLANK(T33),"",IF(OR(OR(Z33&gt;=0.1,Z33&lt;=-0.1),OR(O33-T33&gt;=1000,O33-T33&lt;=-1000)),"Bitte Begründung in dieser Zelle",""))</f>
        <v/>
      </c>
      <c r="AC33" s="77"/>
    </row>
    <row r="34" spans="1:29" ht="29.5" customHeight="1" x14ac:dyDescent="0.35">
      <c r="A34" s="62" t="s">
        <v>32</v>
      </c>
      <c r="B34" s="62" t="str">
        <f t="shared" si="0"/>
        <v>Stadt Wien 
(andere MAs und Bezirke)</v>
      </c>
      <c r="C34" s="64">
        <f t="shared" si="1"/>
        <v>0</v>
      </c>
      <c r="D34" s="64">
        <f t="shared" si="3"/>
        <v>0</v>
      </c>
      <c r="E34" s="64">
        <f t="shared" si="2"/>
        <v>0</v>
      </c>
      <c r="F34" s="64" t="str">
        <f t="shared" si="4"/>
        <v/>
      </c>
      <c r="G34" s="1">
        <v>30</v>
      </c>
      <c r="H34" s="109" t="s">
        <v>33</v>
      </c>
      <c r="I34" s="109"/>
      <c r="J34" s="202" t="s">
        <v>34</v>
      </c>
      <c r="K34" s="195"/>
      <c r="L34" s="195"/>
      <c r="M34" s="195"/>
      <c r="N34" s="123"/>
      <c r="O34" s="149">
        <f>Antrag!M34</f>
        <v>0</v>
      </c>
      <c r="P34" s="123"/>
      <c r="Q34" s="127">
        <f>Antrag!O34</f>
        <v>0</v>
      </c>
      <c r="R34" s="123"/>
      <c r="S34" s="76"/>
      <c r="T34" s="40"/>
      <c r="U34" s="31"/>
      <c r="V34" s="31"/>
      <c r="W34" s="31"/>
      <c r="X34" s="41">
        <f>O34-T34</f>
        <v>0</v>
      </c>
      <c r="Y34" s="31"/>
      <c r="Z34" s="42" t="str">
        <f>IFERROR((T34-O34)/O34,"")</f>
        <v/>
      </c>
      <c r="AA34" s="15"/>
      <c r="AB34" s="40" t="str">
        <f>IF(ISBLANK(T34),"",IF(OR(OR(Z34&gt;=0.1,Z34&lt;=-0.1),OR(O34-T34&gt;=1000,O34-T34&lt;=-1000)),"Bitte Begründung in dieser Zelle",""))</f>
        <v/>
      </c>
      <c r="AC34" s="77"/>
    </row>
    <row r="35" spans="1:29" ht="7.5" customHeight="1" x14ac:dyDescent="0.35">
      <c r="C35" s="64"/>
      <c r="D35" s="64"/>
      <c r="E35" s="64"/>
      <c r="F35" s="64"/>
      <c r="G35" s="1">
        <v>10</v>
      </c>
      <c r="H35" s="109"/>
      <c r="I35" s="109"/>
      <c r="J35" s="128"/>
      <c r="K35" s="123"/>
      <c r="L35" s="123"/>
      <c r="M35" s="123"/>
      <c r="N35" s="123"/>
      <c r="O35" s="129"/>
      <c r="P35" s="123"/>
      <c r="Q35" s="129"/>
      <c r="R35" s="123"/>
      <c r="S35" s="76"/>
      <c r="T35" s="44"/>
      <c r="U35" s="31"/>
      <c r="V35" s="31"/>
      <c r="W35" s="31"/>
      <c r="X35" s="44"/>
      <c r="Y35" s="31"/>
      <c r="Z35" s="45"/>
      <c r="AA35" s="15"/>
      <c r="AB35" s="95"/>
      <c r="AC35" s="77"/>
    </row>
    <row r="36" spans="1:29" ht="22.5" customHeight="1" x14ac:dyDescent="0.35">
      <c r="B36" s="62" t="str">
        <f t="shared" si="0"/>
        <v>Andere Fördergeber</v>
      </c>
      <c r="C36" s="64">
        <f t="shared" si="1"/>
        <v>0</v>
      </c>
      <c r="D36" s="64">
        <f t="shared" si="3"/>
        <v>0</v>
      </c>
      <c r="E36" s="64">
        <f t="shared" si="2"/>
        <v>0</v>
      </c>
      <c r="F36" s="64">
        <f t="shared" si="4"/>
        <v>0</v>
      </c>
      <c r="G36" s="1">
        <v>30</v>
      </c>
      <c r="H36" s="109" t="s">
        <v>35</v>
      </c>
      <c r="I36" s="109"/>
      <c r="J36" s="204" t="s">
        <v>36</v>
      </c>
      <c r="K36" s="195"/>
      <c r="L36" s="195"/>
      <c r="M36" s="195"/>
      <c r="N36" s="123"/>
      <c r="O36" s="120">
        <f>SUM(O38:O40)</f>
        <v>0</v>
      </c>
      <c r="P36" s="109"/>
      <c r="Q36" s="109"/>
      <c r="R36" s="109"/>
      <c r="S36" s="74"/>
      <c r="T36" s="27">
        <f>SUM(T38:T40)</f>
        <v>0</v>
      </c>
      <c r="U36" s="15"/>
      <c r="V36" s="15"/>
      <c r="W36" s="15"/>
      <c r="X36" s="27">
        <f>O36-T36</f>
        <v>0</v>
      </c>
      <c r="Y36" s="15"/>
      <c r="Z36" s="46" t="str">
        <f>IFERROR((T36-O36)/O36,"")</f>
        <v/>
      </c>
      <c r="AA36" s="15"/>
      <c r="AB36" s="143"/>
      <c r="AC36" s="75"/>
    </row>
    <row r="37" spans="1:29" ht="7.5" customHeight="1" x14ac:dyDescent="0.35">
      <c r="C37" s="64"/>
      <c r="D37" s="64"/>
      <c r="E37" s="64"/>
      <c r="F37" s="64"/>
      <c r="G37" s="1">
        <v>10</v>
      </c>
      <c r="H37" s="109"/>
      <c r="I37" s="109"/>
      <c r="J37" s="128"/>
      <c r="K37" s="123"/>
      <c r="L37" s="123"/>
      <c r="M37" s="123"/>
      <c r="N37" s="123"/>
      <c r="O37" s="129"/>
      <c r="P37" s="123"/>
      <c r="Q37" s="129"/>
      <c r="R37" s="123"/>
      <c r="S37" s="76"/>
      <c r="T37" s="44"/>
      <c r="U37" s="31"/>
      <c r="V37" s="31"/>
      <c r="W37" s="31"/>
      <c r="X37" s="44"/>
      <c r="Y37" s="31"/>
      <c r="Z37" s="45"/>
      <c r="AA37" s="15"/>
      <c r="AB37" s="95"/>
      <c r="AC37" s="77"/>
    </row>
    <row r="38" spans="1:29" ht="22.5" customHeight="1" x14ac:dyDescent="0.35">
      <c r="A38" s="62" t="s">
        <v>37</v>
      </c>
      <c r="B38" s="62" t="str">
        <f t="shared" si="0"/>
        <v>....</v>
      </c>
      <c r="C38" s="64">
        <f t="shared" si="1"/>
        <v>0</v>
      </c>
      <c r="D38" s="64">
        <f t="shared" si="3"/>
        <v>0</v>
      </c>
      <c r="E38" s="64">
        <f t="shared" si="2"/>
        <v>0</v>
      </c>
      <c r="F38" s="64" t="str">
        <f t="shared" si="4"/>
        <v/>
      </c>
      <c r="G38" s="1">
        <v>30</v>
      </c>
      <c r="H38" s="109" t="s">
        <v>38</v>
      </c>
      <c r="I38" s="109"/>
      <c r="J38" s="190" t="s">
        <v>39</v>
      </c>
      <c r="K38" s="186"/>
      <c r="L38" s="186"/>
      <c r="M38" s="186"/>
      <c r="N38" s="123"/>
      <c r="O38" s="146">
        <f>Antrag!M38</f>
        <v>0</v>
      </c>
      <c r="P38" s="123"/>
      <c r="Q38" s="124">
        <f>Antrag!O38</f>
        <v>0</v>
      </c>
      <c r="R38" s="123"/>
      <c r="S38" s="76"/>
      <c r="T38" s="32"/>
      <c r="U38" s="31"/>
      <c r="V38" s="31"/>
      <c r="W38" s="31"/>
      <c r="X38" s="33">
        <f>O38-T38</f>
        <v>0</v>
      </c>
      <c r="Y38" s="31"/>
      <c r="Z38" s="34" t="str">
        <f>IFERROR((T38-O38)/O38,"")</f>
        <v/>
      </c>
      <c r="AA38" s="15"/>
      <c r="AB38" s="141" t="str">
        <f>IF(ISBLANK(T38),"",IF(OR(OR(Z38&gt;=0.1,Z38&lt;=-0.1),OR(O38-T38&gt;=1000,O38-T38&lt;=-1000)),"Bitte Begründung in dieser Zelle",""))</f>
        <v/>
      </c>
      <c r="AC38" s="77"/>
    </row>
    <row r="39" spans="1:29" ht="22.5" customHeight="1" x14ac:dyDescent="0.35">
      <c r="A39" s="62" t="s">
        <v>40</v>
      </c>
      <c r="B39" s="62" t="str">
        <f t="shared" si="0"/>
        <v>....</v>
      </c>
      <c r="C39" s="64">
        <f t="shared" si="1"/>
        <v>0</v>
      </c>
      <c r="D39" s="64">
        <f t="shared" si="3"/>
        <v>0</v>
      </c>
      <c r="E39" s="64">
        <f t="shared" si="2"/>
        <v>0</v>
      </c>
      <c r="F39" s="64" t="str">
        <f t="shared" si="4"/>
        <v/>
      </c>
      <c r="G39" s="1">
        <v>30</v>
      </c>
      <c r="H39" s="109" t="s">
        <v>41</v>
      </c>
      <c r="I39" s="109"/>
      <c r="J39" s="190" t="s">
        <v>39</v>
      </c>
      <c r="K39" s="186"/>
      <c r="L39" s="186"/>
      <c r="M39" s="186"/>
      <c r="N39" s="123"/>
      <c r="O39" s="148">
        <f>Antrag!M39</f>
        <v>0</v>
      </c>
      <c r="P39" s="123"/>
      <c r="Q39" s="126">
        <f>Antrag!O39</f>
        <v>0</v>
      </c>
      <c r="R39" s="123"/>
      <c r="S39" s="76"/>
      <c r="T39" s="38"/>
      <c r="U39" s="31"/>
      <c r="V39" s="31"/>
      <c r="W39" s="31"/>
      <c r="X39" s="36">
        <f>O39-T39</f>
        <v>0</v>
      </c>
      <c r="Y39" s="31"/>
      <c r="Z39" s="39" t="str">
        <f>IFERROR((T39-O39)/O39,"")</f>
        <v/>
      </c>
      <c r="AA39" s="15"/>
      <c r="AB39" s="142" t="str">
        <f>IF(ISBLANK(T39),"",IF(OR(OR(Z39&gt;=0.1,Z39&lt;=-0.1),OR(O39-T39&gt;=1000,O39-T39&lt;=-1000)),"Bitte Begründung in dieser Zelle",""))</f>
        <v/>
      </c>
      <c r="AC39" s="77"/>
    </row>
    <row r="40" spans="1:29" ht="22.5" customHeight="1" x14ac:dyDescent="0.35">
      <c r="A40" s="62" t="s">
        <v>42</v>
      </c>
      <c r="B40" s="62" t="str">
        <f t="shared" si="0"/>
        <v>....</v>
      </c>
      <c r="C40" s="64">
        <f t="shared" si="1"/>
        <v>0</v>
      </c>
      <c r="D40" s="64">
        <f t="shared" si="3"/>
        <v>0</v>
      </c>
      <c r="E40" s="64">
        <f t="shared" si="2"/>
        <v>0</v>
      </c>
      <c r="F40" s="64" t="str">
        <f t="shared" si="4"/>
        <v/>
      </c>
      <c r="G40" s="1">
        <v>30</v>
      </c>
      <c r="H40" s="109" t="s">
        <v>43</v>
      </c>
      <c r="I40" s="109"/>
      <c r="J40" s="190" t="s">
        <v>39</v>
      </c>
      <c r="K40" s="186"/>
      <c r="L40" s="186"/>
      <c r="M40" s="186"/>
      <c r="N40" s="123"/>
      <c r="O40" s="149">
        <f>Antrag!M40</f>
        <v>0</v>
      </c>
      <c r="P40" s="123"/>
      <c r="Q40" s="127">
        <f>Antrag!O40</f>
        <v>0</v>
      </c>
      <c r="R40" s="123"/>
      <c r="S40" s="76"/>
      <c r="T40" s="40"/>
      <c r="U40" s="31"/>
      <c r="V40" s="31"/>
      <c r="W40" s="31"/>
      <c r="X40" s="41">
        <f>O40-T40</f>
        <v>0</v>
      </c>
      <c r="Y40" s="31"/>
      <c r="Z40" s="42" t="str">
        <f>IFERROR((T40-O40)/O40,"")</f>
        <v/>
      </c>
      <c r="AA40" s="15"/>
      <c r="AB40" s="40" t="str">
        <f>IF(ISBLANK(T40),"",IF(OR(OR(Z40&gt;=0.1,Z40&lt;=-0.1),OR(O40-T40&gt;=1000,O40-T40&lt;=-1000)),"Bitte Begründung in dieser Zelle",""))</f>
        <v/>
      </c>
      <c r="AC40" s="77"/>
    </row>
    <row r="41" spans="1:29" ht="7.5" customHeight="1" x14ac:dyDescent="0.35">
      <c r="C41" s="64"/>
      <c r="D41" s="64"/>
      <c r="E41" s="64"/>
      <c r="F41" s="64"/>
      <c r="G41" s="1">
        <v>10</v>
      </c>
      <c r="H41" s="109"/>
      <c r="I41" s="109"/>
      <c r="J41" s="119"/>
      <c r="K41" s="109"/>
      <c r="L41" s="109"/>
      <c r="M41" s="109"/>
      <c r="N41" s="109"/>
      <c r="O41" s="109"/>
      <c r="P41" s="109"/>
      <c r="Q41" s="109"/>
      <c r="R41" s="109"/>
      <c r="S41" s="76"/>
      <c r="T41" s="15"/>
      <c r="U41" s="15"/>
      <c r="V41" s="15"/>
      <c r="W41" s="15"/>
      <c r="X41" s="15"/>
      <c r="Y41" s="15"/>
      <c r="Z41" s="45"/>
      <c r="AA41" s="15"/>
      <c r="AB41" s="95"/>
      <c r="AC41" s="77"/>
    </row>
    <row r="42" spans="1:29" ht="22.5" customHeight="1" x14ac:dyDescent="0.35">
      <c r="B42" s="62" t="str">
        <f t="shared" si="0"/>
        <v>Diverse Einnahmen</v>
      </c>
      <c r="C42" s="64">
        <f t="shared" si="1"/>
        <v>0</v>
      </c>
      <c r="D42" s="64">
        <f t="shared" si="3"/>
        <v>0</v>
      </c>
      <c r="E42" s="64">
        <f t="shared" si="2"/>
        <v>0</v>
      </c>
      <c r="F42" s="64">
        <f t="shared" si="4"/>
        <v>0</v>
      </c>
      <c r="G42" s="1">
        <v>30</v>
      </c>
      <c r="H42" s="109" t="s">
        <v>44</v>
      </c>
      <c r="I42" s="109"/>
      <c r="J42" s="119" t="s">
        <v>45</v>
      </c>
      <c r="K42" s="109"/>
      <c r="L42" s="109"/>
      <c r="M42" s="109"/>
      <c r="N42" s="109"/>
      <c r="O42" s="120">
        <f>O44+O45+O46+O48</f>
        <v>0</v>
      </c>
      <c r="P42" s="109"/>
      <c r="Q42" s="109"/>
      <c r="R42" s="109"/>
      <c r="S42" s="74"/>
      <c r="T42" s="27">
        <f>T44+T45+T46+T48</f>
        <v>0</v>
      </c>
      <c r="U42" s="15"/>
      <c r="V42" s="15"/>
      <c r="W42" s="15"/>
      <c r="X42" s="27">
        <f>O42-T42</f>
        <v>0</v>
      </c>
      <c r="Y42" s="15"/>
      <c r="Z42" s="46" t="str">
        <f>IFERROR((T42-O42)/O42,"")</f>
        <v/>
      </c>
      <c r="AA42" s="15"/>
      <c r="AB42" s="143"/>
      <c r="AC42" s="75"/>
    </row>
    <row r="43" spans="1:29" ht="7.5" customHeight="1" x14ac:dyDescent="0.35">
      <c r="C43" s="64"/>
      <c r="D43" s="64"/>
      <c r="E43" s="64"/>
      <c r="F43" s="64"/>
      <c r="G43" s="1">
        <v>10</v>
      </c>
      <c r="H43" s="109"/>
      <c r="I43" s="109"/>
      <c r="J43" s="119"/>
      <c r="K43" s="109"/>
      <c r="L43" s="109"/>
      <c r="M43" s="109"/>
      <c r="N43" s="109"/>
      <c r="O43" s="109"/>
      <c r="P43" s="109"/>
      <c r="Q43" s="130"/>
      <c r="R43" s="109"/>
      <c r="S43" s="76"/>
      <c r="T43" s="44"/>
      <c r="U43" s="31"/>
      <c r="V43" s="31"/>
      <c r="W43" s="31"/>
      <c r="X43" s="44"/>
      <c r="Y43" s="31"/>
      <c r="Z43" s="45"/>
      <c r="AA43" s="15"/>
      <c r="AB43" s="95"/>
      <c r="AC43" s="77"/>
    </row>
    <row r="44" spans="1:29" ht="22.5" customHeight="1" x14ac:dyDescent="0.35">
      <c r="A44" s="62" t="s">
        <v>46</v>
      </c>
      <c r="B44" s="62" t="str">
        <f t="shared" si="0"/>
        <v>Spenden</v>
      </c>
      <c r="C44" s="64">
        <f t="shared" si="1"/>
        <v>0</v>
      </c>
      <c r="D44" s="64">
        <f t="shared" si="3"/>
        <v>0</v>
      </c>
      <c r="E44" s="64">
        <f t="shared" si="2"/>
        <v>0</v>
      </c>
      <c r="F44" s="64" t="str">
        <f t="shared" si="4"/>
        <v/>
      </c>
      <c r="G44" s="1">
        <v>30</v>
      </c>
      <c r="H44" s="109" t="s">
        <v>47</v>
      </c>
      <c r="I44" s="109"/>
      <c r="J44" s="122" t="s">
        <v>48</v>
      </c>
      <c r="K44" s="122"/>
      <c r="L44" s="122"/>
      <c r="M44" s="122"/>
      <c r="N44" s="123"/>
      <c r="O44" s="146">
        <f>Antrag!M44</f>
        <v>0</v>
      </c>
      <c r="P44" s="123"/>
      <c r="Q44" s="124">
        <f>Antrag!O44</f>
        <v>0</v>
      </c>
      <c r="R44" s="123"/>
      <c r="S44" s="76"/>
      <c r="T44" s="32"/>
      <c r="U44" s="31"/>
      <c r="V44" s="31"/>
      <c r="W44" s="31"/>
      <c r="X44" s="33">
        <f>O44-T44</f>
        <v>0</v>
      </c>
      <c r="Y44" s="31"/>
      <c r="Z44" s="34" t="str">
        <f>IFERROR((T44-O44)/O44,"")</f>
        <v/>
      </c>
      <c r="AA44" s="15"/>
      <c r="AB44" s="141" t="str">
        <f>IF(ISBLANK(T44),"",IF(OR(OR(Z44&gt;=0.1,Z44&lt;=-0.1),OR(O44-T44&gt;=1000,O44-T44&lt;=-1000)),"Bitte Begründung in dieser Zelle",""))</f>
        <v/>
      </c>
      <c r="AC44" s="77"/>
    </row>
    <row r="45" spans="1:29" ht="22.5" customHeight="1" x14ac:dyDescent="0.35">
      <c r="A45" s="62" t="s">
        <v>49</v>
      </c>
      <c r="B45" s="62" t="str">
        <f t="shared" si="0"/>
        <v>Eintrittseinnahmen</v>
      </c>
      <c r="C45" s="64">
        <f t="shared" si="1"/>
        <v>0</v>
      </c>
      <c r="D45" s="64">
        <f t="shared" si="3"/>
        <v>0</v>
      </c>
      <c r="E45" s="64">
        <f t="shared" si="2"/>
        <v>0</v>
      </c>
      <c r="F45" s="64" t="str">
        <f t="shared" si="4"/>
        <v/>
      </c>
      <c r="G45" s="1">
        <v>30</v>
      </c>
      <c r="H45" s="109" t="s">
        <v>50</v>
      </c>
      <c r="I45" s="109"/>
      <c r="J45" s="122" t="s">
        <v>51</v>
      </c>
      <c r="K45" s="122"/>
      <c r="L45" s="122"/>
      <c r="M45" s="122"/>
      <c r="N45" s="123"/>
      <c r="O45" s="148">
        <f>Antrag!M45</f>
        <v>0</v>
      </c>
      <c r="P45" s="123"/>
      <c r="Q45" s="126">
        <f>Antrag!O45</f>
        <v>0</v>
      </c>
      <c r="R45" s="123"/>
      <c r="S45" s="76"/>
      <c r="T45" s="38"/>
      <c r="U45" s="31"/>
      <c r="V45" s="31"/>
      <c r="W45" s="31"/>
      <c r="X45" s="36">
        <f>O45-T45</f>
        <v>0</v>
      </c>
      <c r="Y45" s="31"/>
      <c r="Z45" s="39" t="str">
        <f>IFERROR((T45-O45)/O45,"")</f>
        <v/>
      </c>
      <c r="AA45" s="15"/>
      <c r="AB45" s="142" t="str">
        <f>IF(ISBLANK(T45),"",IF(OR(OR(Z45&gt;=0.1,Z45&lt;=-0.1),OR(O45-T45&gt;=1000,O45-T45&lt;=-1000)),"Bitte Begründung in dieser Zelle",""))</f>
        <v/>
      </c>
      <c r="AC45" s="77"/>
    </row>
    <row r="46" spans="1:29" ht="22.5" customHeight="1" x14ac:dyDescent="0.35">
      <c r="A46" s="62" t="s">
        <v>52</v>
      </c>
      <c r="B46" s="62" t="str">
        <f t="shared" si="0"/>
        <v>Sponsoring, Werbung</v>
      </c>
      <c r="C46" s="64">
        <f t="shared" si="1"/>
        <v>0</v>
      </c>
      <c r="D46" s="64">
        <f t="shared" si="3"/>
        <v>0</v>
      </c>
      <c r="E46" s="64">
        <f t="shared" si="2"/>
        <v>0</v>
      </c>
      <c r="F46" s="64" t="str">
        <f t="shared" si="4"/>
        <v/>
      </c>
      <c r="G46" s="1">
        <v>30</v>
      </c>
      <c r="H46" s="109" t="s">
        <v>53</v>
      </c>
      <c r="I46" s="109"/>
      <c r="J46" s="122" t="s">
        <v>54</v>
      </c>
      <c r="K46" s="122"/>
      <c r="L46" s="122"/>
      <c r="M46" s="122"/>
      <c r="N46" s="123"/>
      <c r="O46" s="149">
        <f>Antrag!M46</f>
        <v>0</v>
      </c>
      <c r="P46" s="123"/>
      <c r="Q46" s="127">
        <f>Antrag!O46</f>
        <v>0</v>
      </c>
      <c r="R46" s="123"/>
      <c r="S46" s="76"/>
      <c r="T46" s="40"/>
      <c r="U46" s="31"/>
      <c r="V46" s="31"/>
      <c r="W46" s="31"/>
      <c r="X46" s="41">
        <f>O46-T46</f>
        <v>0</v>
      </c>
      <c r="Y46" s="31"/>
      <c r="Z46" s="42" t="str">
        <f>IFERROR((T46-O46)/O46,"")</f>
        <v/>
      </c>
      <c r="AA46" s="15"/>
      <c r="AB46" s="40" t="str">
        <f>IF(ISBLANK(T46),"",IF(OR(OR(Z46&gt;=0.1,Z46&lt;=-0.1),OR(O46-T46&gt;=1000,O46-T46&lt;=-1000)),"Bitte Begründung in dieser Zelle",""))</f>
        <v/>
      </c>
      <c r="AC46" s="77"/>
    </row>
    <row r="47" spans="1:29" ht="7.5" customHeight="1" x14ac:dyDescent="0.5">
      <c r="C47" s="64"/>
      <c r="D47" s="64"/>
      <c r="E47" s="64"/>
      <c r="F47" s="64"/>
      <c r="G47" s="1">
        <v>10</v>
      </c>
      <c r="H47" s="109"/>
      <c r="I47" s="109"/>
      <c r="J47" s="122"/>
      <c r="K47" s="122"/>
      <c r="L47" s="122"/>
      <c r="M47" s="122"/>
      <c r="N47" s="123"/>
      <c r="O47" s="129"/>
      <c r="P47" s="123"/>
      <c r="Q47" s="131"/>
      <c r="R47" s="123"/>
      <c r="S47" s="76"/>
      <c r="T47" s="15"/>
      <c r="U47" s="15"/>
      <c r="V47" s="15"/>
      <c r="W47" s="15"/>
      <c r="X47" s="15"/>
      <c r="Y47" s="15"/>
      <c r="Z47" s="45"/>
      <c r="AA47" s="15"/>
      <c r="AB47" s="95"/>
      <c r="AC47" s="77"/>
    </row>
    <row r="48" spans="1:29" ht="22.5" customHeight="1" x14ac:dyDescent="0.35">
      <c r="B48" s="62" t="str">
        <f t="shared" si="0"/>
        <v>Sonstige Einnahmen</v>
      </c>
      <c r="C48" s="64">
        <f t="shared" si="1"/>
        <v>0</v>
      </c>
      <c r="D48" s="64">
        <f t="shared" si="3"/>
        <v>0</v>
      </c>
      <c r="E48" s="64">
        <f t="shared" si="2"/>
        <v>0</v>
      </c>
      <c r="F48" s="64">
        <f t="shared" si="4"/>
        <v>0</v>
      </c>
      <c r="G48" s="1">
        <v>30</v>
      </c>
      <c r="H48" s="109" t="s">
        <v>55</v>
      </c>
      <c r="I48" s="109"/>
      <c r="J48" s="200" t="s">
        <v>56</v>
      </c>
      <c r="K48" s="195"/>
      <c r="L48" s="195"/>
      <c r="M48" s="195"/>
      <c r="N48" s="123"/>
      <c r="O48" s="133">
        <f>SUM(O50:O53)</f>
        <v>0</v>
      </c>
      <c r="P48" s="123"/>
      <c r="Q48" s="109"/>
      <c r="R48" s="123"/>
      <c r="S48" s="74"/>
      <c r="T48" s="27">
        <f>SUM(T50:T53)</f>
        <v>0</v>
      </c>
      <c r="U48" s="15"/>
      <c r="V48" s="15"/>
      <c r="W48" s="15"/>
      <c r="X48" s="27">
        <f>O48-T48</f>
        <v>0</v>
      </c>
      <c r="Y48" s="15"/>
      <c r="Z48" s="28" t="str">
        <f>IFERROR((T48-O48)/O48,"")</f>
        <v/>
      </c>
      <c r="AA48" s="15"/>
      <c r="AB48" s="143"/>
      <c r="AC48" s="75"/>
    </row>
    <row r="49" spans="1:29" ht="7.5" customHeight="1" x14ac:dyDescent="0.5">
      <c r="C49" s="64"/>
      <c r="D49" s="64"/>
      <c r="E49" s="64"/>
      <c r="F49" s="64"/>
      <c r="G49" s="1">
        <v>10</v>
      </c>
      <c r="H49" s="109"/>
      <c r="I49" s="109"/>
      <c r="J49" s="131"/>
      <c r="K49" s="131"/>
      <c r="L49" s="131"/>
      <c r="M49" s="131"/>
      <c r="N49" s="131"/>
      <c r="O49" s="131"/>
      <c r="P49" s="131"/>
      <c r="Q49" s="131"/>
      <c r="R49" s="131"/>
      <c r="S49" s="74"/>
      <c r="T49" s="18"/>
      <c r="U49" s="15"/>
      <c r="V49" s="15"/>
      <c r="W49" s="15"/>
      <c r="X49" s="18"/>
      <c r="Y49" s="15"/>
      <c r="Z49" s="29"/>
      <c r="AA49" s="15"/>
      <c r="AB49" s="143"/>
      <c r="AC49" s="75"/>
    </row>
    <row r="50" spans="1:29" ht="22.5" customHeight="1" x14ac:dyDescent="0.35">
      <c r="A50" s="62" t="s">
        <v>57</v>
      </c>
      <c r="B50" s="62" t="str">
        <f t="shared" si="0"/>
        <v>....</v>
      </c>
      <c r="C50" s="64">
        <f t="shared" si="1"/>
        <v>0</v>
      </c>
      <c r="D50" s="64">
        <f t="shared" si="3"/>
        <v>0</v>
      </c>
      <c r="E50" s="64">
        <f t="shared" si="2"/>
        <v>0</v>
      </c>
      <c r="F50" s="64" t="str">
        <f t="shared" si="4"/>
        <v/>
      </c>
      <c r="G50" s="1">
        <v>30</v>
      </c>
      <c r="H50" s="109" t="s">
        <v>58</v>
      </c>
      <c r="I50" s="109"/>
      <c r="J50" s="185" t="s">
        <v>39</v>
      </c>
      <c r="K50" s="186"/>
      <c r="L50" s="186"/>
      <c r="M50" s="186"/>
      <c r="N50" s="123"/>
      <c r="O50" s="146">
        <f>Antrag!M50</f>
        <v>0</v>
      </c>
      <c r="P50" s="123"/>
      <c r="Q50" s="124">
        <f>Antrag!O50</f>
        <v>0</v>
      </c>
      <c r="R50" s="123"/>
      <c r="S50" s="76"/>
      <c r="T50" s="32"/>
      <c r="U50" s="31"/>
      <c r="V50" s="31"/>
      <c r="W50" s="31"/>
      <c r="X50" s="33">
        <f>O50-T50</f>
        <v>0</v>
      </c>
      <c r="Y50" s="31"/>
      <c r="Z50" s="34" t="str">
        <f>IFERROR((T50-O50)/O50,"")</f>
        <v/>
      </c>
      <c r="AA50" s="15"/>
      <c r="AB50" s="141" t="str">
        <f>IF(ISBLANK(T50),"",IF(OR(OR(Z50&gt;=0.1,Z50&lt;=-0.1),OR(O50-T50&gt;=1000,O50-T50&lt;=-1000)),"Bitte Begründung in dieser Zelle",""))</f>
        <v/>
      </c>
      <c r="AC50" s="77"/>
    </row>
    <row r="51" spans="1:29" ht="22.5" customHeight="1" x14ac:dyDescent="0.35">
      <c r="A51" s="62" t="s">
        <v>59</v>
      </c>
      <c r="B51" s="62" t="str">
        <f t="shared" si="0"/>
        <v>....</v>
      </c>
      <c r="C51" s="64">
        <f t="shared" si="1"/>
        <v>0</v>
      </c>
      <c r="D51" s="64">
        <f t="shared" si="3"/>
        <v>0</v>
      </c>
      <c r="E51" s="64">
        <f t="shared" si="2"/>
        <v>0</v>
      </c>
      <c r="F51" s="64" t="str">
        <f t="shared" si="4"/>
        <v/>
      </c>
      <c r="G51" s="1">
        <v>30</v>
      </c>
      <c r="H51" s="109" t="s">
        <v>60</v>
      </c>
      <c r="I51" s="109"/>
      <c r="J51" s="185" t="s">
        <v>39</v>
      </c>
      <c r="K51" s="186"/>
      <c r="L51" s="186"/>
      <c r="M51" s="186"/>
      <c r="N51" s="123"/>
      <c r="O51" s="147">
        <f>Antrag!M51</f>
        <v>0</v>
      </c>
      <c r="P51" s="123"/>
      <c r="Q51" s="125">
        <f>Antrag!O51</f>
        <v>0</v>
      </c>
      <c r="R51" s="123"/>
      <c r="S51" s="76"/>
      <c r="T51" s="35"/>
      <c r="U51" s="31"/>
      <c r="V51" s="31"/>
      <c r="W51" s="31"/>
      <c r="X51" s="33">
        <f>O51-T51</f>
        <v>0</v>
      </c>
      <c r="Y51" s="31"/>
      <c r="Z51" s="37" t="str">
        <f>IFERROR((T51-O51)/O51,"")</f>
        <v/>
      </c>
      <c r="AA51" s="15"/>
      <c r="AB51" s="142" t="str">
        <f>IF(ISBLANK(T51),"",IF(OR(OR(Z51&gt;=0.1,Z51&lt;=-0.1),OR(O51-T51&gt;=1000,O51-T51&lt;=-1000)),"Bitte Begründung in dieser Zelle",""))</f>
        <v/>
      </c>
      <c r="AC51" s="77"/>
    </row>
    <row r="52" spans="1:29" ht="22.5" customHeight="1" x14ac:dyDescent="0.35">
      <c r="A52" s="62" t="s">
        <v>61</v>
      </c>
      <c r="B52" s="62" t="str">
        <f t="shared" si="0"/>
        <v>....</v>
      </c>
      <c r="C52" s="64">
        <f t="shared" si="1"/>
        <v>0</v>
      </c>
      <c r="D52" s="64">
        <f t="shared" si="3"/>
        <v>0</v>
      </c>
      <c r="E52" s="64">
        <f t="shared" si="2"/>
        <v>0</v>
      </c>
      <c r="F52" s="64" t="str">
        <f t="shared" si="4"/>
        <v/>
      </c>
      <c r="G52" s="1">
        <v>30</v>
      </c>
      <c r="H52" s="109" t="s">
        <v>62</v>
      </c>
      <c r="I52" s="109"/>
      <c r="J52" s="185" t="s">
        <v>39</v>
      </c>
      <c r="K52" s="186"/>
      <c r="L52" s="186"/>
      <c r="M52" s="186"/>
      <c r="N52" s="123"/>
      <c r="O52" s="148">
        <f>Antrag!M52</f>
        <v>0</v>
      </c>
      <c r="P52" s="123"/>
      <c r="Q52" s="126">
        <f>Antrag!O52</f>
        <v>0</v>
      </c>
      <c r="R52" s="123"/>
      <c r="S52" s="76"/>
      <c r="T52" s="38"/>
      <c r="U52" s="31"/>
      <c r="V52" s="31"/>
      <c r="W52" s="31"/>
      <c r="X52" s="36">
        <f>O52-T52</f>
        <v>0</v>
      </c>
      <c r="Y52" s="31"/>
      <c r="Z52" s="39" t="str">
        <f>IFERROR((T52-O52)/O52,"")</f>
        <v/>
      </c>
      <c r="AA52" s="15"/>
      <c r="AB52" s="142" t="str">
        <f>IF(ISBLANK(T52),"",IF(OR(OR(Z52&gt;=0.1,Z52&lt;=-0.1),OR(O52-T52&gt;=1000,O52-T52&lt;=-1000)),"Bitte Begründung in dieser Zelle",""))</f>
        <v/>
      </c>
      <c r="AC52" s="77"/>
    </row>
    <row r="53" spans="1:29" ht="22.5" customHeight="1" x14ac:dyDescent="0.35">
      <c r="A53" s="62" t="s">
        <v>63</v>
      </c>
      <c r="B53" s="62" t="str">
        <f t="shared" si="0"/>
        <v>....</v>
      </c>
      <c r="C53" s="64">
        <f t="shared" si="1"/>
        <v>0</v>
      </c>
      <c r="D53" s="64">
        <f t="shared" si="3"/>
        <v>0</v>
      </c>
      <c r="E53" s="64">
        <f t="shared" si="2"/>
        <v>0</v>
      </c>
      <c r="F53" s="64" t="str">
        <f t="shared" si="4"/>
        <v/>
      </c>
      <c r="G53" s="1">
        <v>30</v>
      </c>
      <c r="H53" s="109" t="s">
        <v>64</v>
      </c>
      <c r="I53" s="109"/>
      <c r="J53" s="185" t="s">
        <v>39</v>
      </c>
      <c r="K53" s="186"/>
      <c r="L53" s="186"/>
      <c r="M53" s="186"/>
      <c r="N53" s="123"/>
      <c r="O53" s="149">
        <f>Antrag!M53</f>
        <v>0</v>
      </c>
      <c r="P53" s="123"/>
      <c r="Q53" s="127">
        <f>Antrag!O53</f>
        <v>0</v>
      </c>
      <c r="R53" s="123"/>
      <c r="S53" s="76"/>
      <c r="T53" s="40"/>
      <c r="U53" s="31"/>
      <c r="V53" s="31"/>
      <c r="W53" s="31"/>
      <c r="X53" s="41">
        <f>O53-T53</f>
        <v>0</v>
      </c>
      <c r="Y53" s="31"/>
      <c r="Z53" s="42" t="str">
        <f>IFERROR((T53-O53)/O53,"")</f>
        <v/>
      </c>
      <c r="AA53" s="15"/>
      <c r="AB53" s="40" t="str">
        <f>IF(ISBLANK(T53),"",IF(OR(OR(Z53&gt;=0.1,Z53&lt;=-0.1),OR(O53-T53&gt;=1000,O53-T53&lt;=-1000)),"Bitte Begründung in dieser Zelle",""))</f>
        <v/>
      </c>
      <c r="AC53" s="77"/>
    </row>
    <row r="54" spans="1:29" ht="7.5" customHeight="1" x14ac:dyDescent="0.35">
      <c r="C54" s="64"/>
      <c r="D54" s="64"/>
      <c r="E54" s="64"/>
      <c r="F54" s="64"/>
      <c r="H54" s="109"/>
      <c r="I54" s="109"/>
      <c r="J54" s="152"/>
      <c r="K54" s="153"/>
      <c r="L54" s="153"/>
      <c r="M54" s="153"/>
      <c r="N54" s="123"/>
      <c r="O54" s="129"/>
      <c r="P54" s="123"/>
      <c r="Q54" s="156"/>
      <c r="R54" s="123"/>
      <c r="S54" s="31"/>
      <c r="T54" s="95"/>
      <c r="U54" s="31"/>
      <c r="V54" s="31"/>
      <c r="W54" s="31"/>
      <c r="X54" s="44"/>
      <c r="Y54" s="31"/>
      <c r="Z54" s="157"/>
      <c r="AA54" s="15"/>
      <c r="AB54" s="95"/>
      <c r="AC54" s="77"/>
    </row>
    <row r="55" spans="1:29" ht="7.5" customHeight="1" x14ac:dyDescent="0.35">
      <c r="C55" s="64"/>
      <c r="D55" s="64"/>
      <c r="E55" s="64"/>
      <c r="F55" s="64"/>
      <c r="G55" s="1">
        <v>10</v>
      </c>
      <c r="H55" s="109"/>
      <c r="I55" s="109"/>
      <c r="J55" s="119"/>
      <c r="K55" s="109"/>
      <c r="L55" s="109"/>
      <c r="M55" s="109"/>
      <c r="N55" s="109"/>
      <c r="O55" s="109"/>
      <c r="P55" s="109"/>
      <c r="Q55" s="109"/>
      <c r="R55" s="109"/>
      <c r="S55" s="15"/>
      <c r="T55" s="15"/>
      <c r="U55" s="15"/>
      <c r="V55" s="15"/>
      <c r="W55" s="15"/>
      <c r="X55" s="15"/>
      <c r="Y55" s="15"/>
      <c r="Z55" s="45"/>
      <c r="AA55" s="15"/>
      <c r="AB55" s="95"/>
      <c r="AC55" s="77"/>
    </row>
    <row r="56" spans="1:29" ht="22.5" customHeight="1" x14ac:dyDescent="0.35">
      <c r="C56" s="64"/>
      <c r="D56" s="64"/>
      <c r="E56" s="64"/>
      <c r="F56" s="64"/>
      <c r="G56" s="1">
        <v>30</v>
      </c>
      <c r="H56" s="109" t="s">
        <v>65</v>
      </c>
      <c r="I56" s="109"/>
      <c r="J56" s="119" t="s">
        <v>66</v>
      </c>
      <c r="K56" s="109"/>
      <c r="L56" s="109"/>
      <c r="M56" s="109"/>
      <c r="N56" s="109"/>
      <c r="O56" s="120">
        <f>SUM(O58:O61)</f>
        <v>0</v>
      </c>
      <c r="P56" s="109"/>
      <c r="Q56" s="133"/>
      <c r="R56" s="109"/>
      <c r="S56" s="74"/>
      <c r="T56" s="27">
        <f>SUM(T58:T61)</f>
        <v>0</v>
      </c>
      <c r="U56" s="15"/>
      <c r="V56" s="15"/>
      <c r="W56" s="15"/>
      <c r="X56" s="27">
        <f>O56-T56</f>
        <v>0</v>
      </c>
      <c r="Y56" s="15"/>
      <c r="Z56" s="28" t="str">
        <f>IFERROR((T56-O56)/O56,"")</f>
        <v/>
      </c>
      <c r="AA56" s="15"/>
      <c r="AB56" s="143"/>
      <c r="AC56" s="75"/>
    </row>
    <row r="57" spans="1:29" ht="7.5" customHeight="1" x14ac:dyDescent="0.35">
      <c r="C57" s="64"/>
      <c r="D57" s="64"/>
      <c r="E57" s="64"/>
      <c r="F57" s="64"/>
      <c r="G57" s="1">
        <v>10</v>
      </c>
      <c r="H57" s="109"/>
      <c r="I57" s="109"/>
      <c r="J57" s="119"/>
      <c r="K57" s="109"/>
      <c r="L57" s="109"/>
      <c r="M57" s="109"/>
      <c r="N57" s="109"/>
      <c r="O57" s="109"/>
      <c r="P57" s="109"/>
      <c r="Q57" s="134"/>
      <c r="R57" s="109"/>
      <c r="S57" s="74"/>
      <c r="T57" s="18"/>
      <c r="U57" s="15"/>
      <c r="V57" s="15"/>
      <c r="W57" s="15"/>
      <c r="X57" s="18"/>
      <c r="Y57" s="15"/>
      <c r="Z57" s="29"/>
      <c r="AA57" s="15"/>
      <c r="AB57" s="143"/>
      <c r="AC57" s="75"/>
    </row>
    <row r="58" spans="1:29" ht="22.5" customHeight="1" x14ac:dyDescent="0.35">
      <c r="C58" s="64"/>
      <c r="D58" s="64"/>
      <c r="E58" s="64"/>
      <c r="F58" s="64"/>
      <c r="G58" s="1">
        <v>30</v>
      </c>
      <c r="H58" s="109" t="s">
        <v>67</v>
      </c>
      <c r="I58" s="109"/>
      <c r="J58" s="122" t="s">
        <v>68</v>
      </c>
      <c r="K58" s="122"/>
      <c r="L58" s="122"/>
      <c r="M58" s="122"/>
      <c r="N58" s="123"/>
      <c r="O58" s="146">
        <f>Antrag!M58</f>
        <v>0</v>
      </c>
      <c r="P58" s="123"/>
      <c r="Q58" s="124">
        <f>Antrag!O58</f>
        <v>0</v>
      </c>
      <c r="R58" s="123"/>
      <c r="S58" s="76"/>
      <c r="T58" s="32"/>
      <c r="U58" s="31"/>
      <c r="V58" s="31"/>
      <c r="W58" s="31"/>
      <c r="X58" s="33">
        <f>O58-T58</f>
        <v>0</v>
      </c>
      <c r="Y58" s="31"/>
      <c r="Z58" s="34" t="str">
        <f>IFERROR((T58-O58)/O58,"")</f>
        <v/>
      </c>
      <c r="AA58" s="15"/>
      <c r="AB58" s="141" t="str">
        <f>IF(ISBLANK(T58),"",IF(OR(OR(Z58&gt;=0.1,Z58&lt;=-0.1),OR(O58-T58&gt;=1000,O58-T58&lt;=-1000)),"Bitte Begründung in dieser Zelle",""))</f>
        <v/>
      </c>
      <c r="AC58" s="77"/>
    </row>
    <row r="59" spans="1:29" ht="22.5" customHeight="1" x14ac:dyDescent="0.35">
      <c r="C59" s="64"/>
      <c r="D59" s="64"/>
      <c r="E59" s="64"/>
      <c r="F59" s="64"/>
      <c r="G59" s="1">
        <v>30</v>
      </c>
      <c r="H59" s="109" t="s">
        <v>69</v>
      </c>
      <c r="I59" s="109"/>
      <c r="J59" s="122" t="s">
        <v>70</v>
      </c>
      <c r="K59" s="122"/>
      <c r="L59" s="122"/>
      <c r="M59" s="122"/>
      <c r="N59" s="123"/>
      <c r="O59" s="147">
        <f>Antrag!M59</f>
        <v>0</v>
      </c>
      <c r="P59" s="123"/>
      <c r="Q59" s="125">
        <f>Antrag!O59</f>
        <v>0</v>
      </c>
      <c r="R59" s="123"/>
      <c r="S59" s="76"/>
      <c r="T59" s="35"/>
      <c r="U59" s="31"/>
      <c r="V59" s="31"/>
      <c r="W59" s="31"/>
      <c r="X59" s="33">
        <f>O59-T59</f>
        <v>0</v>
      </c>
      <c r="Y59" s="31"/>
      <c r="Z59" s="37" t="str">
        <f>IFERROR((T59-O59)/O59,"")</f>
        <v/>
      </c>
      <c r="AA59" s="15"/>
      <c r="AB59" s="142" t="str">
        <f>IF(ISBLANK(T59),"",IF(OR(OR(Z59&gt;=0.1,Z59&lt;=-0.1),OR(O59-T59&gt;=1000,O59-T59&lt;=-1000)),"Bitte Begründung in dieser Zelle",""))</f>
        <v/>
      </c>
      <c r="AC59" s="77"/>
    </row>
    <row r="60" spans="1:29" ht="22.5" customHeight="1" x14ac:dyDescent="0.35">
      <c r="C60" s="64"/>
      <c r="D60" s="64"/>
      <c r="E60" s="64"/>
      <c r="F60" s="64"/>
      <c r="G60" s="1">
        <v>30</v>
      </c>
      <c r="H60" s="109" t="s">
        <v>71</v>
      </c>
      <c r="I60" s="109"/>
      <c r="J60" s="122" t="s">
        <v>72</v>
      </c>
      <c r="K60" s="122"/>
      <c r="L60" s="122"/>
      <c r="M60" s="122"/>
      <c r="N60" s="123"/>
      <c r="O60" s="148">
        <f>Antrag!M60</f>
        <v>0</v>
      </c>
      <c r="P60" s="123"/>
      <c r="Q60" s="126">
        <f>Antrag!O60</f>
        <v>0</v>
      </c>
      <c r="R60" s="123"/>
      <c r="S60" s="76"/>
      <c r="T60" s="38"/>
      <c r="U60" s="31"/>
      <c r="V60" s="31"/>
      <c r="W60" s="31"/>
      <c r="X60" s="36">
        <f>O60-T60</f>
        <v>0</v>
      </c>
      <c r="Y60" s="31"/>
      <c r="Z60" s="39" t="str">
        <f>IFERROR((T60-O60)/O60,"")</f>
        <v/>
      </c>
      <c r="AA60" s="15"/>
      <c r="AB60" s="142" t="str">
        <f>IF(ISBLANK(T60),"",IF(OR(OR(Z60&gt;=0.1,Z60&lt;=-0.1),OR(O60-T60&gt;=1000,O60-T60&lt;=-1000)),"Bitte Begründung in dieser Zelle",""))</f>
        <v/>
      </c>
      <c r="AC60" s="77"/>
    </row>
    <row r="61" spans="1:29" ht="22.5" customHeight="1" x14ac:dyDescent="0.35">
      <c r="C61" s="64"/>
      <c r="D61" s="64"/>
      <c r="E61" s="64"/>
      <c r="F61" s="64"/>
      <c r="G61" s="1">
        <v>30</v>
      </c>
      <c r="H61" s="109" t="s">
        <v>73</v>
      </c>
      <c r="I61" s="109"/>
      <c r="J61" s="122" t="s">
        <v>148</v>
      </c>
      <c r="K61" s="122"/>
      <c r="L61" s="122"/>
      <c r="M61" s="122"/>
      <c r="N61" s="123"/>
      <c r="O61" s="149">
        <f>Antrag!M61</f>
        <v>0</v>
      </c>
      <c r="P61" s="123"/>
      <c r="Q61" s="127">
        <f>Antrag!O61</f>
        <v>0</v>
      </c>
      <c r="R61" s="123"/>
      <c r="S61" s="76"/>
      <c r="T61" s="40"/>
      <c r="U61" s="31"/>
      <c r="V61" s="31"/>
      <c r="W61" s="31"/>
      <c r="X61" s="41">
        <f>O61-T61</f>
        <v>0</v>
      </c>
      <c r="Y61" s="31"/>
      <c r="Z61" s="42" t="str">
        <f>IFERROR((T61-O61)/O61,"")</f>
        <v/>
      </c>
      <c r="AA61" s="15"/>
      <c r="AB61" s="40" t="str">
        <f>IF(ISBLANK(T61),"",IF(OR(OR(Z61&gt;=0.1,Z61&lt;=-0.1),OR(O61-T61&gt;=1000,O61-T61&lt;=-1000)),"Bitte Begründung in dieser Zelle",""))</f>
        <v/>
      </c>
      <c r="AC61" s="77"/>
    </row>
    <row r="62" spans="1:29" ht="7.5" customHeight="1" x14ac:dyDescent="0.35">
      <c r="C62" s="64"/>
      <c r="D62" s="64"/>
      <c r="E62" s="64"/>
      <c r="F62" s="64"/>
      <c r="G62" s="1">
        <v>10</v>
      </c>
      <c r="H62" s="109"/>
      <c r="I62" s="109"/>
      <c r="J62" s="122"/>
      <c r="K62" s="122"/>
      <c r="L62" s="122"/>
      <c r="M62" s="122"/>
      <c r="N62" s="123"/>
      <c r="O62" s="129"/>
      <c r="P62" s="123"/>
      <c r="Q62" s="109"/>
      <c r="R62" s="123"/>
      <c r="S62" s="76"/>
      <c r="T62" s="44"/>
      <c r="U62" s="31"/>
      <c r="V62" s="31"/>
      <c r="W62" s="31"/>
      <c r="X62" s="44"/>
      <c r="Y62" s="31"/>
      <c r="Z62" s="45"/>
      <c r="AA62" s="15"/>
      <c r="AB62" s="95"/>
      <c r="AC62" s="77"/>
    </row>
    <row r="63" spans="1:29" ht="15" customHeight="1" x14ac:dyDescent="0.35">
      <c r="C63" s="64"/>
      <c r="D63" s="64"/>
      <c r="E63" s="64"/>
      <c r="F63" s="64"/>
      <c r="G63" s="1">
        <v>20</v>
      </c>
      <c r="H63" s="109"/>
      <c r="I63" s="109"/>
      <c r="J63" s="109"/>
      <c r="K63" s="109"/>
      <c r="L63" s="109"/>
      <c r="M63" s="109"/>
      <c r="N63" s="109"/>
      <c r="O63" s="109"/>
      <c r="P63" s="109"/>
      <c r="Q63" s="109"/>
      <c r="R63" s="109"/>
      <c r="S63" s="74"/>
      <c r="T63" s="15"/>
      <c r="U63" s="15"/>
      <c r="V63" s="15"/>
      <c r="W63" s="15"/>
      <c r="X63" s="15"/>
      <c r="Y63" s="15"/>
      <c r="Z63" s="15"/>
      <c r="AA63" s="15"/>
      <c r="AB63" s="144"/>
      <c r="AC63" s="75"/>
    </row>
    <row r="64" spans="1:29" ht="22.5" customHeight="1" x14ac:dyDescent="0.35">
      <c r="B64" s="62" t="str">
        <f t="shared" ref="B64:B94" si="5">J64</f>
        <v>Summe Einnahmen</v>
      </c>
      <c r="C64" s="64">
        <f t="shared" ref="C64:C94" si="6">O64</f>
        <v>0</v>
      </c>
      <c r="D64" s="64">
        <f t="shared" si="3"/>
        <v>0</v>
      </c>
      <c r="E64" s="64">
        <f t="shared" ref="E64:E94" si="7">Q64</f>
        <v>0</v>
      </c>
      <c r="F64" s="64">
        <f t="shared" si="4"/>
        <v>0</v>
      </c>
      <c r="G64" s="1">
        <v>30</v>
      </c>
      <c r="H64" s="109"/>
      <c r="I64" s="109"/>
      <c r="J64" s="113" t="s">
        <v>74</v>
      </c>
      <c r="K64" s="109"/>
      <c r="L64" s="109"/>
      <c r="M64" s="109"/>
      <c r="N64" s="109"/>
      <c r="O64" s="135">
        <f>O29+O42</f>
        <v>0</v>
      </c>
      <c r="P64" s="109"/>
      <c r="Q64" s="109"/>
      <c r="R64" s="109"/>
      <c r="S64" s="74"/>
      <c r="T64" s="54">
        <f>T29+T42</f>
        <v>0</v>
      </c>
      <c r="U64" s="15"/>
      <c r="V64" s="15"/>
      <c r="W64" s="15"/>
      <c r="X64" s="54">
        <f>O64-T64</f>
        <v>0</v>
      </c>
      <c r="Y64" s="15"/>
      <c r="Z64" s="60" t="str">
        <f>IFERROR((T64-O64)/O64,"")</f>
        <v/>
      </c>
      <c r="AA64" s="15"/>
      <c r="AB64" s="144"/>
      <c r="AC64" s="75"/>
    </row>
    <row r="65" spans="1:29" ht="15" customHeight="1" x14ac:dyDescent="0.35">
      <c r="B65" s="62">
        <f t="shared" si="5"/>
        <v>0</v>
      </c>
      <c r="C65" s="64">
        <f t="shared" si="6"/>
        <v>0</v>
      </c>
      <c r="D65" s="64">
        <f t="shared" si="3"/>
        <v>0</v>
      </c>
      <c r="E65" s="64">
        <f t="shared" si="7"/>
        <v>0</v>
      </c>
      <c r="F65" s="64">
        <f t="shared" si="4"/>
        <v>0</v>
      </c>
      <c r="G65" s="1">
        <v>20</v>
      </c>
      <c r="H65" s="109"/>
      <c r="I65" s="109"/>
      <c r="J65" s="109"/>
      <c r="K65" s="109"/>
      <c r="L65" s="109"/>
      <c r="M65" s="109"/>
      <c r="N65" s="109"/>
      <c r="O65" s="109"/>
      <c r="P65" s="109"/>
      <c r="Q65" s="109"/>
      <c r="R65" s="109"/>
      <c r="S65" s="74"/>
      <c r="T65" s="15"/>
      <c r="U65" s="15"/>
      <c r="V65" s="15"/>
      <c r="W65" s="15"/>
      <c r="X65" s="15"/>
      <c r="Y65" s="15"/>
      <c r="Z65" s="15"/>
      <c r="AA65" s="15"/>
      <c r="AB65" s="144"/>
      <c r="AC65" s="75"/>
    </row>
    <row r="66" spans="1:29" ht="22.5" customHeight="1" x14ac:dyDescent="0.35">
      <c r="B66" s="62" t="str">
        <f t="shared" si="5"/>
        <v>Ausgaben</v>
      </c>
      <c r="C66" s="64">
        <f t="shared" si="6"/>
        <v>0</v>
      </c>
      <c r="D66" s="64">
        <f t="shared" si="3"/>
        <v>0</v>
      </c>
      <c r="E66" s="64">
        <f t="shared" si="7"/>
        <v>0</v>
      </c>
      <c r="F66" s="64">
        <f t="shared" si="4"/>
        <v>0</v>
      </c>
      <c r="G66" s="1">
        <v>30</v>
      </c>
      <c r="H66" s="109"/>
      <c r="I66" s="109"/>
      <c r="J66" s="113" t="s">
        <v>75</v>
      </c>
      <c r="K66" s="109"/>
      <c r="L66" s="109"/>
      <c r="M66" s="109"/>
      <c r="N66" s="109"/>
      <c r="O66" s="109"/>
      <c r="P66" s="109"/>
      <c r="Q66" s="109"/>
      <c r="R66" s="109"/>
      <c r="S66" s="74"/>
      <c r="T66" s="15"/>
      <c r="U66" s="15"/>
      <c r="V66" s="15"/>
      <c r="W66" s="15"/>
      <c r="X66" s="15"/>
      <c r="Y66" s="15"/>
      <c r="Z66" s="15"/>
      <c r="AA66" s="15"/>
      <c r="AB66" s="144"/>
      <c r="AC66" s="75"/>
    </row>
    <row r="67" spans="1:29" ht="15" customHeight="1" x14ac:dyDescent="0.35">
      <c r="B67" s="62">
        <f t="shared" si="5"/>
        <v>0</v>
      </c>
      <c r="C67" s="64">
        <f t="shared" si="6"/>
        <v>0</v>
      </c>
      <c r="D67" s="64">
        <f t="shared" si="3"/>
        <v>0</v>
      </c>
      <c r="E67" s="64">
        <f t="shared" si="7"/>
        <v>0</v>
      </c>
      <c r="F67" s="64">
        <f t="shared" si="4"/>
        <v>0</v>
      </c>
      <c r="G67" s="1">
        <v>20</v>
      </c>
      <c r="H67" s="109"/>
      <c r="I67" s="109"/>
      <c r="J67" s="109"/>
      <c r="K67" s="109"/>
      <c r="L67" s="109"/>
      <c r="M67" s="109"/>
      <c r="N67" s="109"/>
      <c r="O67" s="109"/>
      <c r="P67" s="109"/>
      <c r="Q67" s="109"/>
      <c r="R67" s="109"/>
      <c r="S67" s="74"/>
      <c r="T67" s="15"/>
      <c r="U67" s="15"/>
      <c r="V67" s="15"/>
      <c r="W67" s="15"/>
      <c r="X67" s="15"/>
      <c r="Y67" s="15"/>
      <c r="Z67" s="15"/>
      <c r="AA67" s="15"/>
      <c r="AB67" s="144"/>
      <c r="AC67" s="75"/>
    </row>
    <row r="68" spans="1:29" ht="22.5" customHeight="1" x14ac:dyDescent="0.35">
      <c r="A68" s="62" t="s">
        <v>76</v>
      </c>
      <c r="B68" s="62" t="str">
        <f t="shared" si="5"/>
        <v>Personalausgaben</v>
      </c>
      <c r="C68" s="64">
        <f t="shared" si="6"/>
        <v>0</v>
      </c>
      <c r="D68" s="64">
        <f t="shared" si="3"/>
        <v>0</v>
      </c>
      <c r="E68" s="64">
        <f t="shared" si="7"/>
        <v>0</v>
      </c>
      <c r="F68" s="64" t="str">
        <f t="shared" si="4"/>
        <v/>
      </c>
      <c r="G68" s="1">
        <v>30</v>
      </c>
      <c r="H68" s="109" t="s">
        <v>65</v>
      </c>
      <c r="I68" s="109"/>
      <c r="J68" s="119" t="s">
        <v>77</v>
      </c>
      <c r="K68" s="109"/>
      <c r="L68" s="109"/>
      <c r="M68" s="109"/>
      <c r="N68" s="109"/>
      <c r="O68" s="140">
        <f>Antrag!M68</f>
        <v>0</v>
      </c>
      <c r="P68" s="109"/>
      <c r="Q68" s="137">
        <f>Antrag!O68</f>
        <v>0</v>
      </c>
      <c r="R68" s="109"/>
      <c r="S68" s="74"/>
      <c r="T68" s="55"/>
      <c r="U68" s="15"/>
      <c r="V68" s="15"/>
      <c r="W68" s="15"/>
      <c r="X68" s="56">
        <f>O68-T68</f>
        <v>0</v>
      </c>
      <c r="Y68" s="15"/>
      <c r="Z68" s="57" t="str">
        <f>IFERROR((T68-O68)/O68,"")</f>
        <v/>
      </c>
      <c r="AA68" s="15"/>
      <c r="AB68" s="47" t="str">
        <f>IF(ISBLANK(T68),"",IF(OR(OR(Z68&gt;=0.1,Z68&lt;=-0.1),OR(O68-T68&gt;=1000,O68-T68&lt;=-1000)),"Bitte Begründung in dieser Zelle",""))</f>
        <v/>
      </c>
      <c r="AC68" s="75"/>
    </row>
    <row r="69" spans="1:29" ht="7.5" customHeight="1" x14ac:dyDescent="0.35">
      <c r="C69" s="64"/>
      <c r="D69" s="64"/>
      <c r="E69" s="64"/>
      <c r="F69" s="64"/>
      <c r="G69" s="1">
        <v>10</v>
      </c>
      <c r="H69" s="109"/>
      <c r="I69" s="109"/>
      <c r="J69" s="119"/>
      <c r="K69" s="109"/>
      <c r="L69" s="109"/>
      <c r="M69" s="109"/>
      <c r="N69" s="109"/>
      <c r="O69" s="109"/>
      <c r="P69" s="109"/>
      <c r="Q69" s="109"/>
      <c r="R69" s="109"/>
      <c r="S69" s="74"/>
      <c r="T69" s="15"/>
      <c r="U69" s="15"/>
      <c r="V69" s="15"/>
      <c r="W69" s="15"/>
      <c r="X69" s="15"/>
      <c r="Y69" s="15"/>
      <c r="Z69" s="15"/>
      <c r="AA69" s="15"/>
      <c r="AB69" s="144"/>
      <c r="AC69" s="75"/>
    </row>
    <row r="70" spans="1:29" ht="22.5" customHeight="1" x14ac:dyDescent="0.35">
      <c r="B70" s="62" t="str">
        <f t="shared" si="5"/>
        <v>Sachausgaben</v>
      </c>
      <c r="C70" s="64">
        <f t="shared" si="6"/>
        <v>0</v>
      </c>
      <c r="D70" s="64">
        <f t="shared" si="3"/>
        <v>0</v>
      </c>
      <c r="E70" s="64">
        <f t="shared" si="7"/>
        <v>0</v>
      </c>
      <c r="F70" s="64">
        <f t="shared" si="4"/>
        <v>0</v>
      </c>
      <c r="G70" s="1">
        <v>30</v>
      </c>
      <c r="H70" s="109" t="s">
        <v>78</v>
      </c>
      <c r="I70" s="109"/>
      <c r="J70" s="138" t="s">
        <v>79</v>
      </c>
      <c r="K70" s="109"/>
      <c r="L70" s="109"/>
      <c r="M70" s="109"/>
      <c r="N70" s="109"/>
      <c r="O70" s="109"/>
      <c r="P70" s="109"/>
      <c r="Q70" s="109"/>
      <c r="R70" s="109"/>
      <c r="S70" s="74"/>
      <c r="T70" s="15"/>
      <c r="U70" s="15"/>
      <c r="V70" s="15"/>
      <c r="W70" s="15"/>
      <c r="X70" s="15"/>
      <c r="Y70" s="15"/>
      <c r="Z70" s="15"/>
      <c r="AA70" s="15"/>
      <c r="AB70" s="144"/>
      <c r="AC70" s="75"/>
    </row>
    <row r="71" spans="1:29" ht="7.5" customHeight="1" x14ac:dyDescent="0.35">
      <c r="C71" s="64"/>
      <c r="D71" s="64"/>
      <c r="E71" s="64"/>
      <c r="F71" s="64"/>
      <c r="G71" s="1">
        <v>10</v>
      </c>
      <c r="H71" s="109"/>
      <c r="I71" s="109"/>
      <c r="J71" s="119"/>
      <c r="K71" s="109"/>
      <c r="L71" s="109"/>
      <c r="M71" s="109"/>
      <c r="N71" s="109"/>
      <c r="O71" s="109"/>
      <c r="P71" s="109"/>
      <c r="Q71" s="109"/>
      <c r="R71" s="109"/>
      <c r="S71" s="74"/>
      <c r="T71" s="15"/>
      <c r="U71" s="15"/>
      <c r="V71" s="15"/>
      <c r="W71" s="15"/>
      <c r="X71" s="15"/>
      <c r="Y71" s="15"/>
      <c r="Z71" s="15"/>
      <c r="AA71" s="15"/>
      <c r="AB71" s="144"/>
      <c r="AC71" s="75"/>
    </row>
    <row r="72" spans="1:29" ht="23" customHeight="1" x14ac:dyDescent="0.35">
      <c r="A72" s="62" t="s">
        <v>80</v>
      </c>
      <c r="B72" s="62" t="str">
        <f t="shared" si="5"/>
        <v>Investitionen</v>
      </c>
      <c r="C72" s="64">
        <f t="shared" si="6"/>
        <v>0</v>
      </c>
      <c r="D72" s="64">
        <f t="shared" si="3"/>
        <v>0</v>
      </c>
      <c r="E72" s="64">
        <f t="shared" si="7"/>
        <v>0</v>
      </c>
      <c r="F72" s="64" t="str">
        <f t="shared" si="4"/>
        <v/>
      </c>
      <c r="G72" s="1">
        <v>60</v>
      </c>
      <c r="H72" s="109" t="s">
        <v>81</v>
      </c>
      <c r="I72" s="109"/>
      <c r="J72" s="203" t="s">
        <v>147</v>
      </c>
      <c r="K72" s="195"/>
      <c r="L72" s="195"/>
      <c r="M72" s="195"/>
      <c r="N72" s="109"/>
      <c r="O72" s="140">
        <f>Antrag!M72</f>
        <v>0</v>
      </c>
      <c r="P72" s="109"/>
      <c r="Q72" s="136">
        <f>Antrag!O72</f>
        <v>0</v>
      </c>
      <c r="R72" s="109"/>
      <c r="S72" s="74"/>
      <c r="T72" s="55"/>
      <c r="U72" s="15"/>
      <c r="V72" s="15"/>
      <c r="W72" s="15"/>
      <c r="X72" s="56">
        <f>O72-T72</f>
        <v>0</v>
      </c>
      <c r="Y72" s="15"/>
      <c r="Z72" s="57" t="str">
        <f>IFERROR((T72-O72)/O72,"")</f>
        <v/>
      </c>
      <c r="AA72" s="15"/>
      <c r="AB72" s="47" t="str">
        <f>IF(ISBLANK(T72),"",IF(OR(OR(Z72&gt;=0.1,Z72&lt;=-0.1),OR(O72-T72&gt;=1000,O72-T72&lt;=-1000)),"Bitte Begründung in dieser Zelle",""))</f>
        <v/>
      </c>
      <c r="AC72" s="75"/>
    </row>
    <row r="73" spans="1:29" ht="7.5" customHeight="1" x14ac:dyDescent="0.35">
      <c r="C73" s="64"/>
      <c r="D73" s="64"/>
      <c r="E73" s="64"/>
      <c r="F73" s="64"/>
      <c r="G73" s="1">
        <v>10</v>
      </c>
      <c r="H73" s="109"/>
      <c r="I73" s="109"/>
      <c r="J73" s="132"/>
      <c r="K73" s="132"/>
      <c r="L73" s="132"/>
      <c r="M73" s="132"/>
      <c r="N73" s="109"/>
      <c r="O73" s="121"/>
      <c r="P73" s="109"/>
      <c r="Q73" s="121"/>
      <c r="R73" s="109"/>
      <c r="S73" s="74"/>
      <c r="T73" s="18"/>
      <c r="U73" s="15"/>
      <c r="V73" s="15"/>
      <c r="W73" s="15"/>
      <c r="X73" s="18"/>
      <c r="Y73" s="15"/>
      <c r="Z73" s="29"/>
      <c r="AA73" s="15"/>
      <c r="AB73" s="145"/>
      <c r="AC73" s="75"/>
    </row>
    <row r="74" spans="1:29" ht="22.5" customHeight="1" x14ac:dyDescent="0.35">
      <c r="A74" s="62" t="s">
        <v>82</v>
      </c>
      <c r="B74" s="62" t="str">
        <f t="shared" si="5"/>
        <v>Verbrauchsmaterial</v>
      </c>
      <c r="C74" s="64">
        <f t="shared" si="6"/>
        <v>0</v>
      </c>
      <c r="D74" s="64">
        <f t="shared" si="3"/>
        <v>0</v>
      </c>
      <c r="E74" s="64">
        <f t="shared" si="7"/>
        <v>0</v>
      </c>
      <c r="F74" s="64" t="str">
        <f t="shared" si="4"/>
        <v/>
      </c>
      <c r="G74" s="1">
        <v>30</v>
      </c>
      <c r="H74" s="109" t="s">
        <v>83</v>
      </c>
      <c r="I74" s="109"/>
      <c r="J74" s="203" t="s">
        <v>84</v>
      </c>
      <c r="K74" s="195"/>
      <c r="L74" s="195"/>
      <c r="M74" s="195"/>
      <c r="N74" s="109"/>
      <c r="O74" s="140">
        <f>Antrag!M74</f>
        <v>0</v>
      </c>
      <c r="P74" s="109"/>
      <c r="Q74" s="136">
        <f>Antrag!O74</f>
        <v>0</v>
      </c>
      <c r="R74" s="109"/>
      <c r="S74" s="74"/>
      <c r="T74" s="55"/>
      <c r="U74" s="15"/>
      <c r="V74" s="15"/>
      <c r="W74" s="15"/>
      <c r="X74" s="56">
        <f>O74-T74</f>
        <v>0</v>
      </c>
      <c r="Y74" s="15"/>
      <c r="Z74" s="57" t="str">
        <f>IFERROR((T74-O74)/O74,"")</f>
        <v/>
      </c>
      <c r="AA74" s="15"/>
      <c r="AB74" s="47" t="str">
        <f>IF(ISBLANK(T74),"",IF(OR(OR(Z74&gt;=0.1,Z74&lt;=-0.1),OR(O74-T74&gt;=1000,O74-T74&lt;=-1000)),"Bitte Begründung in dieser Zelle",""))</f>
        <v/>
      </c>
      <c r="AC74" s="75"/>
    </row>
    <row r="75" spans="1:29" ht="7.5" customHeight="1" x14ac:dyDescent="0.35">
      <c r="C75" s="64"/>
      <c r="D75" s="64"/>
      <c r="E75" s="64"/>
      <c r="F75" s="64"/>
      <c r="G75" s="1">
        <v>10</v>
      </c>
      <c r="H75" s="109"/>
      <c r="I75" s="109"/>
      <c r="J75" s="132"/>
      <c r="K75" s="132"/>
      <c r="L75" s="132"/>
      <c r="M75" s="132"/>
      <c r="N75" s="109"/>
      <c r="O75" s="121"/>
      <c r="P75" s="109"/>
      <c r="Q75" s="109"/>
      <c r="R75" s="109"/>
      <c r="S75" s="74"/>
      <c r="T75" s="18"/>
      <c r="U75" s="15"/>
      <c r="V75" s="15"/>
      <c r="W75" s="15"/>
      <c r="X75" s="18"/>
      <c r="Y75" s="15"/>
      <c r="Z75" s="29"/>
      <c r="AA75" s="15"/>
      <c r="AB75" s="145"/>
      <c r="AC75" s="75"/>
    </row>
    <row r="76" spans="1:29" ht="22.5" customHeight="1" x14ac:dyDescent="0.35">
      <c r="A76" s="62" t="s">
        <v>85</v>
      </c>
      <c r="B76" s="62" t="str">
        <f t="shared" si="5"/>
        <v>Miete/Pacht (projektbezogen)</v>
      </c>
      <c r="C76" s="64">
        <f t="shared" si="6"/>
        <v>0</v>
      </c>
      <c r="D76" s="64">
        <f t="shared" si="3"/>
        <v>0</v>
      </c>
      <c r="E76" s="64">
        <f t="shared" si="7"/>
        <v>0</v>
      </c>
      <c r="F76" s="64" t="str">
        <f t="shared" si="4"/>
        <v/>
      </c>
      <c r="G76" s="1">
        <v>30</v>
      </c>
      <c r="H76" s="109" t="s">
        <v>86</v>
      </c>
      <c r="I76" s="109"/>
      <c r="J76" s="203" t="s">
        <v>150</v>
      </c>
      <c r="K76" s="195"/>
      <c r="L76" s="195"/>
      <c r="M76" s="195"/>
      <c r="N76" s="109"/>
      <c r="O76" s="140">
        <f>Antrag!M76</f>
        <v>0</v>
      </c>
      <c r="P76" s="109"/>
      <c r="Q76" s="136">
        <f>Antrag!O76</f>
        <v>0</v>
      </c>
      <c r="R76" s="109"/>
      <c r="S76" s="74"/>
      <c r="T76" s="55"/>
      <c r="U76" s="15"/>
      <c r="V76" s="15"/>
      <c r="W76" s="15"/>
      <c r="X76" s="56">
        <f>O76-T76</f>
        <v>0</v>
      </c>
      <c r="Y76" s="15"/>
      <c r="Z76" s="57" t="str">
        <f>IFERROR((T76-O76)/O76,"")</f>
        <v/>
      </c>
      <c r="AA76" s="15"/>
      <c r="AB76" s="47" t="str">
        <f>IF(ISBLANK(T76),"",IF(OR(OR(Z76&gt;=0.1,Z76&lt;=-0.1),OR(O76-T76&gt;=1000,O76-T76&lt;=-1000)),"Bitte Begründung in dieser Zelle",""))</f>
        <v/>
      </c>
      <c r="AC76" s="75"/>
    </row>
    <row r="77" spans="1:29" ht="7.5" customHeight="1" x14ac:dyDescent="0.35">
      <c r="C77" s="64"/>
      <c r="D77" s="64"/>
      <c r="E77" s="64"/>
      <c r="F77" s="64"/>
      <c r="G77" s="1">
        <v>10</v>
      </c>
      <c r="H77" s="109"/>
      <c r="I77" s="109"/>
      <c r="J77" s="132"/>
      <c r="K77" s="132"/>
      <c r="L77" s="132"/>
      <c r="M77" s="132"/>
      <c r="N77" s="109"/>
      <c r="O77" s="109"/>
      <c r="P77" s="109"/>
      <c r="Q77" s="109"/>
      <c r="R77" s="109"/>
      <c r="S77" s="74"/>
      <c r="T77" s="15"/>
      <c r="U77" s="15"/>
      <c r="V77" s="15"/>
      <c r="W77" s="15"/>
      <c r="X77" s="15"/>
      <c r="Y77" s="15"/>
      <c r="Z77" s="15"/>
      <c r="AA77" s="15"/>
      <c r="AB77" s="144"/>
      <c r="AC77" s="75"/>
    </row>
    <row r="78" spans="1:29" ht="22.5" customHeight="1" x14ac:dyDescent="0.35">
      <c r="A78" s="62" t="s">
        <v>87</v>
      </c>
      <c r="B78" s="62" t="str">
        <f t="shared" si="5"/>
        <v>Honorare/Werkverträge</v>
      </c>
      <c r="C78" s="64">
        <f t="shared" si="6"/>
        <v>0</v>
      </c>
      <c r="D78" s="64">
        <f t="shared" si="3"/>
        <v>0</v>
      </c>
      <c r="E78" s="64">
        <f t="shared" si="7"/>
        <v>0</v>
      </c>
      <c r="F78" s="64" t="str">
        <f t="shared" si="4"/>
        <v/>
      </c>
      <c r="G78" s="1">
        <v>60</v>
      </c>
      <c r="H78" s="109" t="s">
        <v>88</v>
      </c>
      <c r="I78" s="109"/>
      <c r="J78" s="203" t="s">
        <v>149</v>
      </c>
      <c r="K78" s="195"/>
      <c r="L78" s="195"/>
      <c r="M78" s="195"/>
      <c r="N78" s="109"/>
      <c r="O78" s="140">
        <f>Antrag!M78</f>
        <v>0</v>
      </c>
      <c r="P78" s="109"/>
      <c r="Q78" s="136">
        <f>Antrag!O78</f>
        <v>0</v>
      </c>
      <c r="R78" s="109"/>
      <c r="S78" s="74"/>
      <c r="T78" s="55"/>
      <c r="U78" s="15"/>
      <c r="V78" s="15"/>
      <c r="W78" s="15"/>
      <c r="X78" s="56">
        <f>O78-T78</f>
        <v>0</v>
      </c>
      <c r="Y78" s="15"/>
      <c r="Z78" s="57" t="str">
        <f>IFERROR((T78-O78)/O78,"")</f>
        <v/>
      </c>
      <c r="AA78" s="15"/>
      <c r="AB78" s="47" t="str">
        <f>IF(ISBLANK(T78),"",IF(OR(OR(Z78&gt;=0.1,Z78&lt;=-0.1),OR(O78-T78&gt;=1000,O78-T78&lt;=-1000)),"Bitte Begründung in dieser Zelle",""))</f>
        <v/>
      </c>
      <c r="AC78" s="75"/>
    </row>
    <row r="79" spans="1:29" ht="7.5" customHeight="1" x14ac:dyDescent="0.35">
      <c r="C79" s="64"/>
      <c r="D79" s="64"/>
      <c r="E79" s="64"/>
      <c r="F79" s="64"/>
      <c r="G79" s="1">
        <v>10</v>
      </c>
      <c r="H79" s="109"/>
      <c r="I79" s="109"/>
      <c r="J79" s="132"/>
      <c r="K79" s="132"/>
      <c r="L79" s="132"/>
      <c r="M79" s="132"/>
      <c r="N79" s="109"/>
      <c r="O79" s="109"/>
      <c r="P79" s="109"/>
      <c r="Q79" s="109"/>
      <c r="R79" s="109"/>
      <c r="S79" s="74"/>
      <c r="T79" s="15"/>
      <c r="U79" s="15"/>
      <c r="V79" s="15"/>
      <c r="W79" s="15"/>
      <c r="X79" s="15"/>
      <c r="Y79" s="15"/>
      <c r="Z79" s="15"/>
      <c r="AA79" s="15"/>
      <c r="AB79" s="144"/>
      <c r="AC79" s="75"/>
    </row>
    <row r="80" spans="1:29" ht="22.5" customHeight="1" x14ac:dyDescent="0.35">
      <c r="A80" s="62" t="s">
        <v>89</v>
      </c>
      <c r="B80" s="62" t="str">
        <f t="shared" si="5"/>
        <v>Öffentlichkeitsarbeit</v>
      </c>
      <c r="C80" s="64">
        <f t="shared" si="6"/>
        <v>0</v>
      </c>
      <c r="D80" s="64">
        <f t="shared" si="3"/>
        <v>0</v>
      </c>
      <c r="E80" s="64">
        <f t="shared" si="7"/>
        <v>0</v>
      </c>
      <c r="F80" s="64" t="str">
        <f t="shared" si="4"/>
        <v/>
      </c>
      <c r="G80" s="1">
        <v>60</v>
      </c>
      <c r="H80" s="109" t="s">
        <v>90</v>
      </c>
      <c r="I80" s="109"/>
      <c r="J80" s="203" t="s">
        <v>151</v>
      </c>
      <c r="K80" s="195"/>
      <c r="L80" s="195"/>
      <c r="M80" s="195"/>
      <c r="N80" s="109"/>
      <c r="O80" s="140">
        <f>Antrag!M80</f>
        <v>0</v>
      </c>
      <c r="P80" s="109"/>
      <c r="Q80" s="136">
        <f>Antrag!O80</f>
        <v>0</v>
      </c>
      <c r="R80" s="109"/>
      <c r="S80" s="74"/>
      <c r="T80" s="55"/>
      <c r="U80" s="15"/>
      <c r="V80" s="15"/>
      <c r="W80" s="15"/>
      <c r="X80" s="56">
        <f>O80-T80</f>
        <v>0</v>
      </c>
      <c r="Y80" s="15"/>
      <c r="Z80" s="57" t="str">
        <f>IFERROR((T80-O80)/O80,"")</f>
        <v/>
      </c>
      <c r="AA80" s="15"/>
      <c r="AB80" s="47" t="str">
        <f>IF(ISBLANK(T80),"",IF(OR(OR(Z80&gt;=0.1,Z80&lt;=-0.1),OR(O80-T80&gt;=1000,O80-T80&lt;=-1000)),"Bitte Begründung in dieser Zelle",""))</f>
        <v/>
      </c>
      <c r="AC80" s="75"/>
    </row>
    <row r="81" spans="1:29" ht="7.5" customHeight="1" x14ac:dyDescent="0.35">
      <c r="C81" s="64"/>
      <c r="D81" s="64"/>
      <c r="E81" s="64"/>
      <c r="F81" s="64"/>
      <c r="G81" s="1">
        <v>10</v>
      </c>
      <c r="H81" s="109"/>
      <c r="I81" s="109"/>
      <c r="J81" s="132"/>
      <c r="K81" s="132"/>
      <c r="L81" s="132"/>
      <c r="M81" s="132"/>
      <c r="N81" s="109"/>
      <c r="O81" s="109"/>
      <c r="P81" s="109"/>
      <c r="Q81" s="121"/>
      <c r="R81" s="109"/>
      <c r="S81" s="74"/>
      <c r="T81" s="15"/>
      <c r="U81" s="15"/>
      <c r="V81" s="15"/>
      <c r="W81" s="15"/>
      <c r="X81" s="15"/>
      <c r="Y81" s="15"/>
      <c r="Z81" s="15"/>
      <c r="AA81" s="15"/>
      <c r="AB81" s="144"/>
      <c r="AC81" s="75"/>
    </row>
    <row r="82" spans="1:29" ht="22.5" customHeight="1" x14ac:dyDescent="0.35">
      <c r="A82" s="62" t="s">
        <v>91</v>
      </c>
      <c r="B82" s="62" t="str">
        <f t="shared" si="5"/>
        <v>Transport und Fahrtkosten</v>
      </c>
      <c r="C82" s="64">
        <f t="shared" si="6"/>
        <v>0</v>
      </c>
      <c r="D82" s="64">
        <f t="shared" si="3"/>
        <v>0</v>
      </c>
      <c r="E82" s="64">
        <f t="shared" si="7"/>
        <v>0</v>
      </c>
      <c r="F82" s="64" t="str">
        <f t="shared" si="4"/>
        <v/>
      </c>
      <c r="G82" s="1">
        <v>30</v>
      </c>
      <c r="H82" s="109" t="s">
        <v>92</v>
      </c>
      <c r="I82" s="109"/>
      <c r="J82" s="132" t="s">
        <v>93</v>
      </c>
      <c r="K82" s="132"/>
      <c r="L82" s="132"/>
      <c r="M82" s="132"/>
      <c r="N82" s="109"/>
      <c r="O82" s="140">
        <f>Antrag!M82</f>
        <v>0</v>
      </c>
      <c r="P82" s="109"/>
      <c r="Q82" s="136">
        <f>Antrag!O82</f>
        <v>0</v>
      </c>
      <c r="R82" s="109"/>
      <c r="S82" s="74"/>
      <c r="T82" s="55"/>
      <c r="U82" s="15"/>
      <c r="V82" s="15"/>
      <c r="W82" s="15"/>
      <c r="X82" s="56">
        <f>O82-T82</f>
        <v>0</v>
      </c>
      <c r="Y82" s="15"/>
      <c r="Z82" s="57" t="str">
        <f>IFERROR((T82-O82)/O82,"")</f>
        <v/>
      </c>
      <c r="AA82" s="15"/>
      <c r="AB82" s="47" t="str">
        <f>IF(ISBLANK(T82),"",IF(OR(OR(Z82&gt;=0.1,Z82&lt;=-0.1),OR(O82-T82&gt;=1000,O82-T82&lt;=-1000)),"Bitte Begründung in dieser Zelle",""))</f>
        <v/>
      </c>
      <c r="AC82" s="75"/>
    </row>
    <row r="83" spans="1:29" ht="7.5" customHeight="1" x14ac:dyDescent="0.35">
      <c r="C83" s="64"/>
      <c r="D83" s="64"/>
      <c r="E83" s="64"/>
      <c r="F83" s="64"/>
      <c r="G83" s="1">
        <v>10</v>
      </c>
      <c r="H83" s="109"/>
      <c r="I83" s="109"/>
      <c r="J83" s="132"/>
      <c r="K83" s="132"/>
      <c r="L83" s="132"/>
      <c r="M83" s="132"/>
      <c r="N83" s="109"/>
      <c r="O83" s="121"/>
      <c r="P83" s="109"/>
      <c r="Q83" s="109"/>
      <c r="R83" s="109"/>
      <c r="S83" s="74"/>
      <c r="T83" s="18"/>
      <c r="U83" s="15"/>
      <c r="V83" s="15"/>
      <c r="W83" s="15"/>
      <c r="X83" s="18"/>
      <c r="Y83" s="15"/>
      <c r="Z83" s="29"/>
      <c r="AA83" s="15"/>
      <c r="AB83" s="145"/>
      <c r="AC83" s="75"/>
    </row>
    <row r="84" spans="1:29" ht="22.5" customHeight="1" x14ac:dyDescent="0.35">
      <c r="A84" s="62" t="s">
        <v>94</v>
      </c>
      <c r="B84" s="62" t="str">
        <f t="shared" si="5"/>
        <v>Bewirtungskosten</v>
      </c>
      <c r="C84" s="64">
        <f t="shared" si="6"/>
        <v>0</v>
      </c>
      <c r="D84" s="64">
        <f t="shared" si="3"/>
        <v>0</v>
      </c>
      <c r="E84" s="64">
        <f t="shared" si="7"/>
        <v>0</v>
      </c>
      <c r="F84" s="64" t="str">
        <f t="shared" si="4"/>
        <v/>
      </c>
      <c r="G84" s="1">
        <v>30</v>
      </c>
      <c r="H84" s="109" t="s">
        <v>95</v>
      </c>
      <c r="I84" s="109"/>
      <c r="J84" s="200" t="s">
        <v>96</v>
      </c>
      <c r="K84" s="195"/>
      <c r="L84" s="195"/>
      <c r="M84" s="195"/>
      <c r="N84" s="109"/>
      <c r="O84" s="140">
        <f>Antrag!M84</f>
        <v>0</v>
      </c>
      <c r="P84" s="109"/>
      <c r="Q84" s="136">
        <f>Antrag!O84</f>
        <v>0</v>
      </c>
      <c r="R84" s="109"/>
      <c r="S84" s="74"/>
      <c r="T84" s="55"/>
      <c r="U84" s="15"/>
      <c r="V84" s="15"/>
      <c r="W84" s="15"/>
      <c r="X84" s="56">
        <f>O84-T84</f>
        <v>0</v>
      </c>
      <c r="Y84" s="15"/>
      <c r="Z84" s="57" t="str">
        <f>IFERROR((T84-O84)/O84,"")</f>
        <v/>
      </c>
      <c r="AA84" s="15"/>
      <c r="AB84" s="47" t="str">
        <f>IF(ISBLANK(T84),"",IF(OR(OR(Z84&gt;=0.1,Z84&lt;=-0.1),OR(O84-T84&gt;=1000,O84-T84&lt;=-1000)),"Bitte Begründung in dieser Zelle",""))</f>
        <v/>
      </c>
      <c r="AC84" s="75"/>
    </row>
    <row r="85" spans="1:29" ht="7.5" customHeight="1" x14ac:dyDescent="0.35">
      <c r="B85" s="62">
        <f t="shared" si="5"/>
        <v>0</v>
      </c>
      <c r="C85" s="64">
        <f t="shared" si="6"/>
        <v>0</v>
      </c>
      <c r="D85" s="64">
        <f t="shared" si="3"/>
        <v>0</v>
      </c>
      <c r="E85" s="64">
        <f t="shared" si="7"/>
        <v>0</v>
      </c>
      <c r="F85" s="64">
        <f t="shared" si="4"/>
        <v>0</v>
      </c>
      <c r="G85" s="1">
        <v>10</v>
      </c>
      <c r="H85" s="109"/>
      <c r="I85" s="109"/>
      <c r="J85" s="132"/>
      <c r="K85" s="132"/>
      <c r="L85" s="132"/>
      <c r="M85" s="132"/>
      <c r="N85" s="109"/>
      <c r="O85" s="109"/>
      <c r="P85" s="109"/>
      <c r="Q85" s="121"/>
      <c r="R85" s="109"/>
      <c r="S85" s="74"/>
      <c r="T85" s="15"/>
      <c r="U85" s="15"/>
      <c r="V85" s="15"/>
      <c r="W85" s="15"/>
      <c r="X85" s="15"/>
      <c r="Y85" s="15"/>
      <c r="Z85" s="15"/>
      <c r="AA85" s="15"/>
      <c r="AB85" s="144"/>
      <c r="AC85" s="75"/>
    </row>
    <row r="86" spans="1:29" ht="22.5" customHeight="1" x14ac:dyDescent="0.35">
      <c r="A86" s="62" t="s">
        <v>97</v>
      </c>
      <c r="B86" s="62" t="str">
        <f t="shared" si="5"/>
        <v>Technikleihe/-miete</v>
      </c>
      <c r="C86" s="64">
        <f t="shared" si="6"/>
        <v>0</v>
      </c>
      <c r="D86" s="64">
        <f t="shared" si="3"/>
        <v>0</v>
      </c>
      <c r="E86" s="64">
        <f t="shared" si="7"/>
        <v>0</v>
      </c>
      <c r="F86" s="64" t="str">
        <f t="shared" si="4"/>
        <v/>
      </c>
      <c r="G86" s="1">
        <v>60</v>
      </c>
      <c r="H86" s="109" t="s">
        <v>98</v>
      </c>
      <c r="I86" s="109"/>
      <c r="J86" s="203" t="s">
        <v>99</v>
      </c>
      <c r="K86" s="195"/>
      <c r="L86" s="195"/>
      <c r="M86" s="195"/>
      <c r="N86" s="109"/>
      <c r="O86" s="140">
        <f>Antrag!M86</f>
        <v>0</v>
      </c>
      <c r="P86" s="109"/>
      <c r="Q86" s="136">
        <f>Antrag!O86</f>
        <v>0</v>
      </c>
      <c r="R86" s="109"/>
      <c r="S86" s="74"/>
      <c r="T86" s="55"/>
      <c r="U86" s="15"/>
      <c r="V86" s="15"/>
      <c r="W86" s="15"/>
      <c r="X86" s="56">
        <f>O86-T86</f>
        <v>0</v>
      </c>
      <c r="Y86" s="15"/>
      <c r="Z86" s="57" t="str">
        <f>IFERROR((T86-O86)/O86,"")</f>
        <v/>
      </c>
      <c r="AA86" s="15"/>
      <c r="AB86" s="47" t="str">
        <f>IF(ISBLANK(T86),"",IF(OR(OR(Z86&gt;=0.1,Z86&lt;=-0.1),OR(O86-T86&gt;=1000,O86-T86&lt;=-1000)),"Bitte Begründung in dieser Zelle",""))</f>
        <v/>
      </c>
      <c r="AC86" s="75"/>
    </row>
    <row r="87" spans="1:29" ht="7.5" customHeight="1" x14ac:dyDescent="0.35">
      <c r="B87" s="62">
        <f t="shared" si="5"/>
        <v>0</v>
      </c>
      <c r="C87" s="64">
        <f t="shared" si="6"/>
        <v>0</v>
      </c>
      <c r="D87" s="64">
        <f t="shared" si="3"/>
        <v>0</v>
      </c>
      <c r="E87" s="64">
        <f t="shared" si="7"/>
        <v>0</v>
      </c>
      <c r="F87" s="64">
        <f t="shared" si="4"/>
        <v>0</v>
      </c>
      <c r="G87" s="1">
        <v>10</v>
      </c>
      <c r="H87" s="109"/>
      <c r="I87" s="109"/>
      <c r="J87" s="139"/>
      <c r="K87" s="139"/>
      <c r="L87" s="139"/>
      <c r="M87" s="139"/>
      <c r="N87" s="109"/>
      <c r="O87" s="121"/>
      <c r="P87" s="109"/>
      <c r="Q87" s="121"/>
      <c r="R87" s="109"/>
      <c r="S87" s="74"/>
      <c r="T87" s="18"/>
      <c r="U87" s="15"/>
      <c r="V87" s="15"/>
      <c r="W87" s="15"/>
      <c r="X87" s="18"/>
      <c r="Y87" s="15"/>
      <c r="Z87" s="29"/>
      <c r="AA87" s="15"/>
      <c r="AB87" s="145"/>
      <c r="AC87" s="75"/>
    </row>
    <row r="88" spans="1:29" ht="22.5" customHeight="1" x14ac:dyDescent="0.35">
      <c r="B88" s="62" t="str">
        <f t="shared" si="5"/>
        <v>Sonstige Ausgaben</v>
      </c>
      <c r="C88" s="64">
        <f t="shared" si="6"/>
        <v>0</v>
      </c>
      <c r="D88" s="64">
        <f t="shared" si="3"/>
        <v>0</v>
      </c>
      <c r="E88" s="64">
        <f t="shared" si="7"/>
        <v>0</v>
      </c>
      <c r="F88" s="64">
        <f t="shared" si="4"/>
        <v>0</v>
      </c>
      <c r="G88" s="1">
        <v>30</v>
      </c>
      <c r="H88" s="109" t="s">
        <v>100</v>
      </c>
      <c r="I88" s="109"/>
      <c r="J88" s="200" t="s">
        <v>101</v>
      </c>
      <c r="K88" s="195"/>
      <c r="L88" s="195"/>
      <c r="M88" s="195"/>
      <c r="N88" s="109"/>
      <c r="O88" s="140">
        <f>SUM(O90:O93)</f>
        <v>0</v>
      </c>
      <c r="P88" s="109"/>
      <c r="Q88" s="140">
        <f>SUM(Q90:Q93)</f>
        <v>0</v>
      </c>
      <c r="R88" s="109"/>
      <c r="S88" s="74"/>
      <c r="T88" s="56">
        <f>SUM(T90:T93)</f>
        <v>0</v>
      </c>
      <c r="U88" s="15"/>
      <c r="V88" s="15"/>
      <c r="W88" s="15"/>
      <c r="X88" s="56">
        <f>O88-T88</f>
        <v>0</v>
      </c>
      <c r="Y88" s="15"/>
      <c r="Z88" s="57" t="str">
        <f>IFERROR((T88-O88)/O88,"")</f>
        <v/>
      </c>
      <c r="AA88" s="15"/>
      <c r="AB88" s="144"/>
      <c r="AC88" s="75"/>
    </row>
    <row r="89" spans="1:29" ht="7.5" customHeight="1" x14ac:dyDescent="0.35">
      <c r="B89" s="62">
        <f t="shared" si="5"/>
        <v>0</v>
      </c>
      <c r="C89" s="64">
        <f t="shared" si="6"/>
        <v>0</v>
      </c>
      <c r="D89" s="64">
        <f t="shared" si="3"/>
        <v>0</v>
      </c>
      <c r="E89" s="64">
        <f t="shared" si="7"/>
        <v>0</v>
      </c>
      <c r="F89" s="64">
        <f t="shared" si="4"/>
        <v>0</v>
      </c>
      <c r="G89" s="1">
        <v>10</v>
      </c>
      <c r="H89" s="109"/>
      <c r="I89" s="109"/>
      <c r="J89" s="119"/>
      <c r="K89" s="109"/>
      <c r="L89" s="109"/>
      <c r="M89" s="109"/>
      <c r="N89" s="109"/>
      <c r="O89" s="121"/>
      <c r="P89" s="109"/>
      <c r="Q89" s="121"/>
      <c r="R89" s="109"/>
      <c r="S89" s="74"/>
      <c r="T89" s="18"/>
      <c r="U89" s="15"/>
      <c r="V89" s="15"/>
      <c r="W89" s="15"/>
      <c r="X89" s="18"/>
      <c r="Y89" s="15"/>
      <c r="Z89" s="29"/>
      <c r="AA89" s="15"/>
      <c r="AB89" s="145"/>
      <c r="AC89" s="75"/>
    </row>
    <row r="90" spans="1:29" ht="22.5" customHeight="1" x14ac:dyDescent="0.35">
      <c r="A90" s="62" t="s">
        <v>102</v>
      </c>
      <c r="B90" s="62" t="str">
        <f t="shared" si="5"/>
        <v>....</v>
      </c>
      <c r="C90" s="64">
        <f t="shared" si="6"/>
        <v>0</v>
      </c>
      <c r="D90" s="64">
        <f t="shared" si="3"/>
        <v>0</v>
      </c>
      <c r="E90" s="64">
        <f t="shared" si="7"/>
        <v>0</v>
      </c>
      <c r="F90" s="64" t="str">
        <f t="shared" si="4"/>
        <v/>
      </c>
      <c r="G90" s="1">
        <v>30</v>
      </c>
      <c r="H90" s="109" t="s">
        <v>103</v>
      </c>
      <c r="I90" s="109"/>
      <c r="J90" s="185" t="s">
        <v>39</v>
      </c>
      <c r="K90" s="186"/>
      <c r="L90" s="186"/>
      <c r="M90" s="186"/>
      <c r="N90" s="123"/>
      <c r="O90" s="146">
        <f>Antrag!M90</f>
        <v>0</v>
      </c>
      <c r="P90" s="123"/>
      <c r="Q90" s="124">
        <f>Antrag!O90</f>
        <v>0</v>
      </c>
      <c r="R90" s="123"/>
      <c r="S90" s="76"/>
      <c r="T90" s="32"/>
      <c r="U90" s="31"/>
      <c r="V90" s="31"/>
      <c r="W90" s="31"/>
      <c r="X90" s="51">
        <f>O90-T90</f>
        <v>0</v>
      </c>
      <c r="Y90" s="31"/>
      <c r="Z90" s="34" t="str">
        <f>IFERROR((T90-O90)/O90,"")</f>
        <v/>
      </c>
      <c r="AA90" s="15"/>
      <c r="AB90" s="141" t="str">
        <f>IF(ISBLANK(T90),"",IF(OR(OR(Z90&gt;=0.1,Z90&lt;=-0.1),OR(O90-T90&gt;=1000,O90-T90&lt;=-1000)),"Bitte Begründung in dieser Zelle",""))</f>
        <v/>
      </c>
      <c r="AC90" s="77"/>
    </row>
    <row r="91" spans="1:29" ht="22.5" customHeight="1" x14ac:dyDescent="0.35">
      <c r="A91" s="62" t="s">
        <v>104</v>
      </c>
      <c r="B91" s="62" t="str">
        <f t="shared" si="5"/>
        <v>....</v>
      </c>
      <c r="C91" s="64">
        <f t="shared" si="6"/>
        <v>0</v>
      </c>
      <c r="D91" s="64">
        <f t="shared" si="3"/>
        <v>0</v>
      </c>
      <c r="E91" s="64">
        <f t="shared" si="7"/>
        <v>0</v>
      </c>
      <c r="F91" s="64" t="str">
        <f t="shared" si="4"/>
        <v/>
      </c>
      <c r="G91" s="1">
        <v>30</v>
      </c>
      <c r="H91" s="109" t="s">
        <v>105</v>
      </c>
      <c r="I91" s="109"/>
      <c r="J91" s="185" t="s">
        <v>39</v>
      </c>
      <c r="K91" s="186"/>
      <c r="L91" s="186"/>
      <c r="M91" s="186"/>
      <c r="N91" s="123"/>
      <c r="O91" s="147">
        <f>Antrag!M91</f>
        <v>0</v>
      </c>
      <c r="P91" s="123"/>
      <c r="Q91" s="125">
        <f>Antrag!O91</f>
        <v>0</v>
      </c>
      <c r="R91" s="123"/>
      <c r="S91" s="76"/>
      <c r="T91" s="35"/>
      <c r="U91" s="31"/>
      <c r="V91" s="31"/>
      <c r="W91" s="31"/>
      <c r="X91" s="52">
        <f>O91-T91</f>
        <v>0</v>
      </c>
      <c r="Y91" s="31"/>
      <c r="Z91" s="37" t="str">
        <f>IFERROR((T91-O91)/O91,"")</f>
        <v/>
      </c>
      <c r="AA91" s="15"/>
      <c r="AB91" s="142" t="str">
        <f>IF(ISBLANK(T91),"",IF(OR(OR(Z91&gt;=0.1,Z91&lt;=-0.1),OR(O91-T91&gt;=1000,O91-T91&lt;=-1000)),"Bitte Begründung in dieser Zelle",""))</f>
        <v/>
      </c>
      <c r="AC91" s="77"/>
    </row>
    <row r="92" spans="1:29" ht="22.5" customHeight="1" x14ac:dyDescent="0.35">
      <c r="A92" s="62" t="s">
        <v>106</v>
      </c>
      <c r="B92" s="62" t="str">
        <f t="shared" si="5"/>
        <v>....</v>
      </c>
      <c r="C92" s="64">
        <f t="shared" si="6"/>
        <v>0</v>
      </c>
      <c r="D92" s="64">
        <f t="shared" si="3"/>
        <v>0</v>
      </c>
      <c r="E92" s="64">
        <f t="shared" si="7"/>
        <v>0</v>
      </c>
      <c r="F92" s="64" t="str">
        <f t="shared" si="4"/>
        <v/>
      </c>
      <c r="G92" s="1">
        <v>30</v>
      </c>
      <c r="H92" s="109" t="s">
        <v>107</v>
      </c>
      <c r="I92" s="109"/>
      <c r="J92" s="185" t="s">
        <v>39</v>
      </c>
      <c r="K92" s="186"/>
      <c r="L92" s="186"/>
      <c r="M92" s="186"/>
      <c r="N92" s="123"/>
      <c r="O92" s="148">
        <f>Antrag!M92</f>
        <v>0</v>
      </c>
      <c r="P92" s="123"/>
      <c r="Q92" s="126">
        <f>Antrag!O92</f>
        <v>0</v>
      </c>
      <c r="R92" s="123"/>
      <c r="S92" s="76"/>
      <c r="T92" s="38"/>
      <c r="U92" s="31"/>
      <c r="V92" s="31"/>
      <c r="W92" s="31"/>
      <c r="X92" s="53">
        <f>O92-T92</f>
        <v>0</v>
      </c>
      <c r="Y92" s="31"/>
      <c r="Z92" s="39" t="str">
        <f>IFERROR((T92-O92)/O92,"")</f>
        <v/>
      </c>
      <c r="AA92" s="15"/>
      <c r="AB92" s="142" t="str">
        <f>IF(ISBLANK(T92),"",IF(OR(OR(Z92&gt;=0.1,Z92&lt;=-0.1),OR(O92-T92&gt;=1000,O92-T92&lt;=-1000)),"Bitte Begründung in dieser Zelle",""))</f>
        <v/>
      </c>
      <c r="AC92" s="77"/>
    </row>
    <row r="93" spans="1:29" ht="22.5" customHeight="1" x14ac:dyDescent="0.35">
      <c r="A93" s="62" t="s">
        <v>108</v>
      </c>
      <c r="B93" s="62" t="str">
        <f t="shared" si="5"/>
        <v>....</v>
      </c>
      <c r="C93" s="64">
        <f t="shared" si="6"/>
        <v>0</v>
      </c>
      <c r="D93" s="64">
        <f t="shared" si="3"/>
        <v>0</v>
      </c>
      <c r="E93" s="64">
        <f t="shared" si="7"/>
        <v>0</v>
      </c>
      <c r="F93" s="64" t="str">
        <f t="shared" si="4"/>
        <v/>
      </c>
      <c r="G93" s="1">
        <v>30</v>
      </c>
      <c r="H93" s="109" t="s">
        <v>109</v>
      </c>
      <c r="I93" s="109"/>
      <c r="J93" s="185" t="s">
        <v>39</v>
      </c>
      <c r="K93" s="186"/>
      <c r="L93" s="186"/>
      <c r="M93" s="186"/>
      <c r="N93" s="123"/>
      <c r="O93" s="149">
        <f>Antrag!M93</f>
        <v>0</v>
      </c>
      <c r="P93" s="123"/>
      <c r="Q93" s="127">
        <f>Antrag!O93</f>
        <v>0</v>
      </c>
      <c r="R93" s="123"/>
      <c r="S93" s="76"/>
      <c r="T93" s="40"/>
      <c r="U93" s="31"/>
      <c r="V93" s="31"/>
      <c r="W93" s="31"/>
      <c r="X93" s="41">
        <f>O93-T93</f>
        <v>0</v>
      </c>
      <c r="Y93" s="31"/>
      <c r="Z93" s="42" t="str">
        <f>IFERROR((T93-O93)/O93,"")</f>
        <v/>
      </c>
      <c r="AA93" s="15"/>
      <c r="AB93" s="40" t="str">
        <f>IF(ISBLANK(T93),"",IF(OR(OR(Z93&gt;=0.1,Z93&lt;=-0.1),OR(O93-T93&gt;=1000,O93-T93&lt;=-1000)),"Bitte Begründung in dieser Zelle",""))</f>
        <v/>
      </c>
      <c r="AC93" s="77"/>
    </row>
    <row r="94" spans="1:29" ht="15" customHeight="1" x14ac:dyDescent="0.35">
      <c r="B94" s="62">
        <f t="shared" si="5"/>
        <v>0</v>
      </c>
      <c r="C94" s="64">
        <f t="shared" si="6"/>
        <v>0</v>
      </c>
      <c r="D94" s="64">
        <f t="shared" si="3"/>
        <v>0</v>
      </c>
      <c r="E94" s="64">
        <f t="shared" si="7"/>
        <v>0</v>
      </c>
      <c r="F94" s="64">
        <f t="shared" si="4"/>
        <v>0</v>
      </c>
      <c r="G94" s="1">
        <v>20</v>
      </c>
      <c r="H94" s="109"/>
      <c r="I94" s="109"/>
      <c r="J94" s="109"/>
      <c r="K94" s="109"/>
      <c r="L94" s="109"/>
      <c r="M94" s="109"/>
      <c r="N94" s="109"/>
      <c r="O94" s="109"/>
      <c r="P94" s="109"/>
      <c r="Q94" s="121"/>
      <c r="R94" s="109"/>
      <c r="S94" s="74"/>
      <c r="T94" s="15"/>
      <c r="U94" s="15"/>
      <c r="V94" s="15"/>
      <c r="W94" s="15"/>
      <c r="X94" s="15"/>
      <c r="Y94" s="15"/>
      <c r="Z94" s="15"/>
      <c r="AA94" s="15"/>
      <c r="AB94" s="15"/>
      <c r="AC94" s="75"/>
    </row>
    <row r="95" spans="1:29" ht="22.5" customHeight="1" x14ac:dyDescent="0.35">
      <c r="G95" s="1">
        <v>40</v>
      </c>
      <c r="H95" s="109"/>
      <c r="I95" s="109"/>
      <c r="J95" s="113" t="s">
        <v>110</v>
      </c>
      <c r="K95" s="109"/>
      <c r="L95" s="109"/>
      <c r="M95" s="109"/>
      <c r="N95" s="109"/>
      <c r="O95" s="135">
        <f>SUM(O68,O72,O74,O76,O78,O80,O82,O84,O86,O88)</f>
        <v>0</v>
      </c>
      <c r="P95" s="109"/>
      <c r="Q95" s="109"/>
      <c r="R95" s="109"/>
      <c r="S95" s="74"/>
      <c r="T95" s="54">
        <f>SUM(T68,T72,T74,T76,T78,T80,T82,T84,T86,T88)</f>
        <v>0</v>
      </c>
      <c r="U95" s="15"/>
      <c r="V95" s="15"/>
      <c r="W95" s="15"/>
      <c r="X95" s="54">
        <f>O95-T95</f>
        <v>0</v>
      </c>
      <c r="Y95" s="15"/>
      <c r="Z95" s="60" t="str">
        <f>IFERROR((T95-O95)/O95,"")</f>
        <v/>
      </c>
      <c r="AA95" s="15"/>
      <c r="AB95" s="15"/>
      <c r="AC95" s="75"/>
    </row>
    <row r="96" spans="1:29" ht="15" customHeight="1" x14ac:dyDescent="0.35">
      <c r="G96" s="1">
        <v>20</v>
      </c>
      <c r="H96" s="109"/>
      <c r="I96" s="109"/>
      <c r="J96" s="109"/>
      <c r="K96" s="109"/>
      <c r="L96" s="109"/>
      <c r="M96" s="109"/>
      <c r="N96" s="109"/>
      <c r="O96" s="109"/>
      <c r="P96" s="109"/>
      <c r="Q96" s="109"/>
      <c r="R96" s="109"/>
      <c r="S96" s="78"/>
      <c r="T96" s="79"/>
      <c r="U96" s="79"/>
      <c r="V96" s="79"/>
      <c r="W96" s="79"/>
      <c r="X96" s="79"/>
      <c r="Y96" s="79"/>
      <c r="Z96" s="79"/>
      <c r="AA96" s="79"/>
      <c r="AB96" s="79"/>
      <c r="AC96" s="80"/>
    </row>
    <row r="97" spans="7:8" ht="12" customHeight="1" x14ac:dyDescent="0.35"/>
    <row r="98" spans="7:8" ht="24" customHeight="1" x14ac:dyDescent="0.35">
      <c r="G98" s="1">
        <v>30</v>
      </c>
      <c r="H98" s="3"/>
    </row>
  </sheetData>
  <sheetProtection sheet="1" objects="1" scenarios="1"/>
  <mergeCells count="33">
    <mergeCell ref="J91:M91"/>
    <mergeCell ref="J76:M76"/>
    <mergeCell ref="J74:M74"/>
    <mergeCell ref="J51:M51"/>
    <mergeCell ref="J90:M90"/>
    <mergeCell ref="J86:M86"/>
    <mergeCell ref="J52:M52"/>
    <mergeCell ref="J80:M80"/>
    <mergeCell ref="V11:X11"/>
    <mergeCell ref="Q9:X9"/>
    <mergeCell ref="J72:M72"/>
    <mergeCell ref="V13:X13"/>
    <mergeCell ref="J33:M33"/>
    <mergeCell ref="X23:Z23"/>
    <mergeCell ref="M9:O9"/>
    <mergeCell ref="M13:Q13"/>
    <mergeCell ref="M15:O15"/>
    <mergeCell ref="J93:M93"/>
    <mergeCell ref="M11:Q11"/>
    <mergeCell ref="J92:M92"/>
    <mergeCell ref="J53:M53"/>
    <mergeCell ref="J38:M38"/>
    <mergeCell ref="J50:M50"/>
    <mergeCell ref="M17:X19"/>
    <mergeCell ref="J40:M40"/>
    <mergeCell ref="J39:M39"/>
    <mergeCell ref="J84:M84"/>
    <mergeCell ref="J25:M25"/>
    <mergeCell ref="J34:M34"/>
    <mergeCell ref="J88:M88"/>
    <mergeCell ref="J78:M78"/>
    <mergeCell ref="J48:M48"/>
    <mergeCell ref="J36:M36"/>
  </mergeCells>
  <pageMargins left="0.70866141732283472" right="0.70866141732283472" top="0.78740157480314965" bottom="0.78740157480314965" header="0.31496062992125978" footer="0.31496062992125978"/>
  <pageSetup paperSize="9" scale="58" fitToHeight="0"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060" r:id="rId3" name="Option Button 12">
              <controlPr defaultSize="0" autoFill="0" autoLine="0" autoPict="0">
                <anchor moveWithCells="1">
                  <from>
                    <xdr:col>9</xdr:col>
                    <xdr:colOff>12700</xdr:colOff>
                    <xdr:row>17</xdr:row>
                    <xdr:rowOff>260350</xdr:rowOff>
                  </from>
                  <to>
                    <xdr:col>10</xdr:col>
                    <xdr:colOff>38100</xdr:colOff>
                    <xdr:row>18</xdr:row>
                    <xdr:rowOff>279400</xdr:rowOff>
                  </to>
                </anchor>
              </controlPr>
            </control>
          </mc:Choice>
        </mc:AlternateContent>
        <mc:AlternateContent xmlns:mc="http://schemas.openxmlformats.org/markup-compatibility/2006">
          <mc:Choice Requires="x14">
            <control shapeId="2061" r:id="rId4" name="Option Button 13">
              <controlPr defaultSize="0" autoFill="0" autoLine="0" autoPict="0">
                <anchor moveWithCells="1">
                  <from>
                    <xdr:col>10</xdr:col>
                    <xdr:colOff>19050</xdr:colOff>
                    <xdr:row>17</xdr:row>
                    <xdr:rowOff>260350</xdr:rowOff>
                  </from>
                  <to>
                    <xdr:col>11</xdr:col>
                    <xdr:colOff>50800</xdr:colOff>
                    <xdr:row>18</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5"/>
  <sheetViews>
    <sheetView showGridLines="0" showRowColHeaders="0" topLeftCell="A2" zoomScaleNormal="100" zoomScaleSheetLayoutView="100" zoomScalePageLayoutView="85" workbookViewId="0">
      <selection activeCell="C22" sqref="C22"/>
    </sheetView>
  </sheetViews>
  <sheetFormatPr baseColWidth="10" defaultColWidth="11.453125" defaultRowHeight="15.5" x14ac:dyDescent="0.35"/>
  <cols>
    <col min="1" max="1" width="0.81640625" style="1" customWidth="1"/>
    <col min="2" max="2" width="0.81640625" style="19" customWidth="1"/>
    <col min="3" max="3" width="27.81640625" style="19" customWidth="1"/>
    <col min="4" max="5" width="0.81640625" style="19" customWidth="1"/>
    <col min="6" max="6" width="30.54296875" style="19" customWidth="1"/>
    <col min="7" max="8" width="0.81640625" style="19" customWidth="1"/>
    <col min="9" max="9" width="19.453125" style="19" customWidth="1"/>
    <col min="10" max="11" width="0.81640625" style="19" customWidth="1"/>
    <col min="12" max="12" width="48.7265625" style="19" customWidth="1"/>
    <col min="13" max="15" width="0.81640625" style="19" customWidth="1"/>
    <col min="16" max="16" width="16" style="19" customWidth="1"/>
    <col min="17" max="18" width="0.81640625" style="19" customWidth="1"/>
    <col min="19" max="19" width="1.1796875" style="19" customWidth="1"/>
    <col min="20" max="23" width="6" style="19" hidden="1" customWidth="1"/>
    <col min="24" max="25" width="14.453125" style="19" hidden="1" customWidth="1"/>
    <col min="26" max="26" width="40.81640625" style="19" customWidth="1"/>
    <col min="27" max="27" width="11.453125" style="19" customWidth="1"/>
    <col min="28" max="16384" width="11.453125" style="19"/>
  </cols>
  <sheetData>
    <row r="1" spans="1:24" s="1" customFormat="1" ht="12" hidden="1" customHeight="1" x14ac:dyDescent="0.35">
      <c r="A1" s="81">
        <v>50</v>
      </c>
      <c r="B1" s="81">
        <v>10</v>
      </c>
      <c r="C1" s="82">
        <v>103</v>
      </c>
      <c r="D1" s="82"/>
      <c r="E1" s="82">
        <v>10</v>
      </c>
      <c r="F1" s="82">
        <v>50</v>
      </c>
      <c r="G1" s="82">
        <v>10</v>
      </c>
      <c r="H1" s="82">
        <v>10</v>
      </c>
      <c r="I1" s="82">
        <v>50</v>
      </c>
      <c r="J1" s="82">
        <v>10</v>
      </c>
      <c r="K1" s="82">
        <v>10</v>
      </c>
      <c r="L1" s="82">
        <v>250</v>
      </c>
      <c r="M1" s="82">
        <v>10</v>
      </c>
      <c r="N1" s="82">
        <v>10</v>
      </c>
      <c r="O1" s="82">
        <v>10</v>
      </c>
      <c r="P1" s="82">
        <v>103</v>
      </c>
      <c r="Q1" s="82"/>
      <c r="R1" s="81"/>
      <c r="S1" s="82">
        <v>10</v>
      </c>
      <c r="T1" s="83"/>
      <c r="U1" s="83"/>
      <c r="V1" s="83"/>
      <c r="W1" s="83"/>
      <c r="X1" s="83"/>
    </row>
    <row r="2" spans="1:24" s="87" customFormat="1" ht="15" customHeight="1" x14ac:dyDescent="0.35">
      <c r="A2" s="84"/>
      <c r="B2" s="85"/>
      <c r="C2" s="85"/>
      <c r="D2" s="85"/>
      <c r="E2" s="85"/>
      <c r="F2" s="85"/>
      <c r="G2" s="85"/>
      <c r="H2" s="85"/>
      <c r="I2" s="85"/>
      <c r="J2" s="85"/>
      <c r="K2" s="85"/>
      <c r="L2" s="85"/>
      <c r="M2" s="85"/>
      <c r="N2" s="85"/>
      <c r="O2" s="85"/>
      <c r="P2" s="85"/>
      <c r="Q2" s="85"/>
      <c r="R2" s="85"/>
      <c r="S2" s="85"/>
      <c r="T2" s="86"/>
      <c r="U2" s="86"/>
      <c r="V2" s="86"/>
      <c r="W2" s="86"/>
      <c r="X2" s="86"/>
    </row>
    <row r="3" spans="1:24" s="3" customFormat="1" ht="45" customHeight="1" x14ac:dyDescent="0.35">
      <c r="A3" s="4"/>
      <c r="B3" s="5"/>
      <c r="C3" s="6" t="s">
        <v>117</v>
      </c>
      <c r="D3" s="6"/>
      <c r="E3" s="5"/>
      <c r="F3" s="5"/>
      <c r="G3" s="5"/>
      <c r="H3" s="5"/>
      <c r="I3" s="5"/>
      <c r="J3" s="5"/>
      <c r="K3" s="5"/>
      <c r="L3" s="5"/>
      <c r="M3" s="5"/>
      <c r="N3" s="5"/>
      <c r="O3" s="5"/>
      <c r="P3" s="5"/>
      <c r="Q3" s="5"/>
      <c r="R3" s="5"/>
      <c r="S3" s="5"/>
      <c r="T3" s="88"/>
      <c r="U3" s="88"/>
      <c r="V3" s="88"/>
      <c r="W3" s="88"/>
      <c r="X3" s="88"/>
    </row>
    <row r="4" spans="1:24" s="3" customFormat="1" ht="3" customHeight="1" x14ac:dyDescent="0.35">
      <c r="A4" s="4"/>
      <c r="B4" s="5"/>
      <c r="C4" s="8"/>
      <c r="D4" s="8"/>
      <c r="E4" s="5"/>
      <c r="F4" s="5"/>
      <c r="G4" s="5"/>
      <c r="H4" s="5"/>
      <c r="I4" s="5"/>
      <c r="J4" s="5"/>
      <c r="K4" s="5"/>
      <c r="L4" s="5"/>
      <c r="M4" s="5"/>
      <c r="N4" s="5"/>
      <c r="O4" s="5"/>
      <c r="P4" s="5"/>
      <c r="Q4" s="5"/>
      <c r="R4" s="5"/>
      <c r="S4" s="5"/>
      <c r="T4" s="88"/>
      <c r="U4" s="88"/>
      <c r="V4" s="88"/>
      <c r="W4" s="88"/>
      <c r="X4" s="88"/>
    </row>
    <row r="5" spans="1:24" s="3" customFormat="1" ht="3" customHeight="1" x14ac:dyDescent="0.35">
      <c r="A5" s="4"/>
      <c r="B5" s="5"/>
      <c r="C5" s="9"/>
      <c r="D5" s="9"/>
      <c r="T5" s="88"/>
      <c r="U5" s="88"/>
      <c r="V5" s="88"/>
      <c r="W5" s="88"/>
      <c r="X5" s="88"/>
    </row>
    <row r="6" spans="1:24" s="11" customFormat="1" ht="3" customHeight="1" x14ac:dyDescent="0.35">
      <c r="A6" s="4"/>
      <c r="B6" s="10"/>
      <c r="C6" s="10"/>
      <c r="D6" s="10"/>
      <c r="E6" s="10"/>
      <c r="F6" s="10"/>
      <c r="G6" s="10"/>
      <c r="H6" s="10"/>
      <c r="I6" s="10"/>
      <c r="J6" s="10"/>
      <c r="K6" s="10"/>
      <c r="L6" s="10"/>
      <c r="M6" s="10"/>
      <c r="N6" s="10"/>
      <c r="O6" s="10"/>
      <c r="P6" s="10"/>
      <c r="Q6" s="10"/>
      <c r="R6" s="10"/>
      <c r="S6" s="10"/>
      <c r="T6" s="89"/>
      <c r="U6" s="89"/>
      <c r="V6" s="89"/>
      <c r="W6" s="89"/>
      <c r="X6" s="89"/>
    </row>
    <row r="7" spans="1:24" s="11" customFormat="1" ht="7.5" customHeight="1" x14ac:dyDescent="0.35">
      <c r="A7" s="4"/>
      <c r="B7" s="10"/>
      <c r="C7" s="10"/>
      <c r="D7" s="10"/>
      <c r="E7" s="10"/>
      <c r="F7" s="10"/>
      <c r="G7" s="10"/>
      <c r="H7" s="10"/>
      <c r="I7" s="10"/>
      <c r="J7" s="10"/>
      <c r="K7" s="10"/>
      <c r="L7" s="10"/>
      <c r="M7" s="10"/>
      <c r="N7" s="10"/>
      <c r="O7" s="10"/>
      <c r="P7" s="10"/>
      <c r="Q7" s="10"/>
      <c r="R7" s="10"/>
      <c r="S7" s="10"/>
      <c r="T7" s="89"/>
      <c r="U7" s="89"/>
      <c r="V7" s="89"/>
      <c r="W7" s="89"/>
      <c r="X7" s="89"/>
    </row>
    <row r="8" spans="1:24" s="11" customFormat="1" ht="30" customHeight="1" x14ac:dyDescent="0.35">
      <c r="A8" s="4"/>
      <c r="B8" s="10"/>
      <c r="C8" s="10" t="s">
        <v>2</v>
      </c>
      <c r="D8" s="10"/>
      <c r="E8" s="10"/>
      <c r="F8" s="183" t="s">
        <v>3</v>
      </c>
      <c r="G8" s="159"/>
      <c r="H8" s="10"/>
      <c r="I8" s="160" t="s">
        <v>4</v>
      </c>
      <c r="J8" s="161"/>
      <c r="K8" s="161"/>
      <c r="L8" s="161"/>
      <c r="M8" s="161"/>
      <c r="N8" s="161"/>
      <c r="O8" s="10"/>
      <c r="P8" s="10"/>
      <c r="Q8" s="10"/>
      <c r="R8" s="10"/>
      <c r="S8" s="10"/>
      <c r="T8" s="89"/>
      <c r="U8" s="89"/>
      <c r="V8" s="89"/>
      <c r="W8" s="89"/>
      <c r="X8" s="89"/>
    </row>
    <row r="9" spans="1:24" s="11" customFormat="1" ht="7.5" customHeight="1" x14ac:dyDescent="0.35">
      <c r="A9" s="4"/>
      <c r="B9" s="10"/>
      <c r="C9" s="10"/>
      <c r="D9" s="10"/>
      <c r="E9" s="10"/>
      <c r="F9" s="10"/>
      <c r="G9" s="10"/>
      <c r="H9" s="10"/>
      <c r="I9" s="10"/>
      <c r="J9" s="10"/>
      <c r="K9" s="10"/>
      <c r="L9" s="10"/>
      <c r="M9" s="10"/>
      <c r="N9" s="10"/>
      <c r="O9" s="10"/>
      <c r="P9" s="10"/>
      <c r="Q9" s="10"/>
      <c r="R9" s="10"/>
      <c r="S9" s="10"/>
      <c r="T9" s="89"/>
      <c r="U9" s="89"/>
      <c r="V9" s="89"/>
      <c r="W9" s="89"/>
      <c r="X9" s="89"/>
    </row>
    <row r="10" spans="1:24" s="11" customFormat="1" ht="30" customHeight="1" x14ac:dyDescent="0.35">
      <c r="A10" s="4"/>
      <c r="B10" s="10"/>
      <c r="C10" s="10" t="s">
        <v>5</v>
      </c>
      <c r="D10" s="10"/>
      <c r="E10" s="10"/>
      <c r="F10" s="164">
        <f>Antrag!K11</f>
        <v>0</v>
      </c>
      <c r="G10" s="166"/>
      <c r="H10" s="10"/>
      <c r="I10" s="10"/>
      <c r="J10" s="10"/>
      <c r="K10" s="10"/>
      <c r="L10" s="16" t="s">
        <v>6</v>
      </c>
      <c r="M10" s="10"/>
      <c r="N10" s="99"/>
      <c r="O10" s="214">
        <v>2026</v>
      </c>
      <c r="P10" s="166"/>
      <c r="Q10" s="10"/>
      <c r="R10" s="10"/>
      <c r="S10" s="10"/>
      <c r="T10" s="90"/>
      <c r="U10" s="89"/>
      <c r="V10" s="89"/>
      <c r="W10" s="89"/>
      <c r="X10" s="89"/>
    </row>
    <row r="11" spans="1:24" s="11" customFormat="1" ht="7.5" customHeight="1" x14ac:dyDescent="0.35">
      <c r="A11" s="4"/>
      <c r="B11" s="10"/>
      <c r="C11" s="10"/>
      <c r="D11" s="10"/>
      <c r="E11" s="10"/>
      <c r="F11" s="10"/>
      <c r="G11" s="10"/>
      <c r="H11" s="10"/>
      <c r="I11" s="10"/>
      <c r="J11" s="10"/>
      <c r="K11" s="10"/>
      <c r="L11" s="10"/>
      <c r="M11" s="10"/>
      <c r="N11" s="91"/>
      <c r="O11" s="10"/>
      <c r="P11" s="10"/>
      <c r="Q11" s="10"/>
      <c r="R11" s="10"/>
      <c r="S11" s="10"/>
      <c r="T11" s="90"/>
      <c r="U11" s="89"/>
      <c r="V11" s="89"/>
      <c r="W11" s="89"/>
      <c r="X11" s="89"/>
    </row>
    <row r="12" spans="1:24" ht="30" customHeight="1" x14ac:dyDescent="0.35">
      <c r="A12" s="4"/>
      <c r="B12" s="15"/>
      <c r="C12" s="15" t="s">
        <v>7</v>
      </c>
      <c r="D12" s="15"/>
      <c r="E12" s="15"/>
      <c r="F12" s="164">
        <f>Antrag!K13</f>
        <v>0</v>
      </c>
      <c r="G12" s="166"/>
      <c r="H12" s="15"/>
      <c r="I12" s="15"/>
      <c r="J12" s="15"/>
      <c r="K12" s="15"/>
      <c r="L12" s="16"/>
      <c r="M12" s="15"/>
      <c r="N12" s="91"/>
      <c r="O12" s="18"/>
      <c r="P12" s="18"/>
      <c r="Q12" s="18"/>
      <c r="R12" s="15"/>
      <c r="S12" s="15"/>
      <c r="T12" s="90"/>
      <c r="U12" s="63"/>
      <c r="V12" s="63"/>
      <c r="W12" s="63"/>
      <c r="X12" s="63"/>
    </row>
    <row r="13" spans="1:24" ht="6" customHeight="1" x14ac:dyDescent="0.35">
      <c r="A13" s="4"/>
      <c r="B13" s="15"/>
      <c r="C13" s="15"/>
      <c r="D13" s="15"/>
      <c r="E13" s="15"/>
      <c r="F13" s="15"/>
      <c r="G13" s="15"/>
      <c r="H13" s="15"/>
      <c r="I13" s="15"/>
      <c r="J13" s="15"/>
      <c r="K13" s="15"/>
      <c r="L13" s="15"/>
      <c r="M13" s="15"/>
      <c r="N13" s="15"/>
      <c r="O13" s="15"/>
      <c r="P13" s="15"/>
      <c r="Q13" s="15"/>
      <c r="R13" s="15"/>
      <c r="S13" s="15"/>
      <c r="T13" s="90"/>
      <c r="U13" s="63"/>
      <c r="V13" s="63"/>
      <c r="W13" s="63"/>
      <c r="X13" s="63"/>
    </row>
    <row r="14" spans="1:24" ht="30" hidden="1" customHeight="1" x14ac:dyDescent="0.35">
      <c r="A14" s="4"/>
      <c r="B14" s="15"/>
      <c r="C14" s="15" t="s">
        <v>9</v>
      </c>
      <c r="D14" s="15"/>
      <c r="E14" s="15"/>
      <c r="F14" s="215"/>
      <c r="G14" s="165"/>
      <c r="H14" s="15"/>
      <c r="I14" s="15"/>
      <c r="J14" s="15"/>
      <c r="K14" s="15"/>
      <c r="L14" s="15"/>
      <c r="M14" s="15"/>
      <c r="N14" s="15"/>
      <c r="O14" s="15"/>
      <c r="P14" s="15"/>
      <c r="Q14" s="15"/>
      <c r="R14" s="15"/>
      <c r="S14" s="15"/>
      <c r="T14" s="90"/>
      <c r="U14" s="63"/>
      <c r="V14" s="63"/>
      <c r="W14" s="63"/>
      <c r="X14" s="63"/>
    </row>
    <row r="15" spans="1:24" ht="7.5" customHeight="1" x14ac:dyDescent="0.35">
      <c r="A15" s="4"/>
      <c r="B15" s="15"/>
      <c r="C15" s="15"/>
      <c r="D15" s="15"/>
      <c r="E15" s="15"/>
      <c r="F15" s="15"/>
      <c r="G15" s="20"/>
      <c r="H15" s="20"/>
      <c r="I15" s="20"/>
      <c r="J15" s="20"/>
      <c r="K15" s="20"/>
      <c r="L15" s="20"/>
      <c r="M15" s="20"/>
      <c r="N15" s="20"/>
      <c r="O15" s="15"/>
      <c r="P15" s="15"/>
      <c r="Q15" s="15"/>
      <c r="R15" s="15"/>
      <c r="S15" s="15"/>
      <c r="T15" s="90"/>
      <c r="U15" s="63"/>
      <c r="V15" s="63"/>
      <c r="W15" s="63"/>
      <c r="X15" s="63"/>
    </row>
    <row r="16" spans="1:24" ht="15" customHeight="1" x14ac:dyDescent="0.35">
      <c r="A16" s="4"/>
      <c r="B16" s="15"/>
      <c r="C16" s="21" t="s">
        <v>118</v>
      </c>
      <c r="D16" s="21"/>
      <c r="E16" s="15"/>
      <c r="F16" s="213"/>
      <c r="G16" s="170"/>
      <c r="H16" s="170"/>
      <c r="I16" s="170"/>
      <c r="J16" s="170"/>
      <c r="K16" s="170"/>
      <c r="L16" s="170"/>
      <c r="M16" s="170"/>
      <c r="N16" s="170"/>
      <c r="O16" s="170"/>
      <c r="P16" s="170"/>
      <c r="Q16" s="170"/>
      <c r="R16" s="170"/>
      <c r="S16" s="15"/>
      <c r="T16" s="63"/>
      <c r="U16" s="63"/>
      <c r="V16" s="63"/>
      <c r="W16" s="63"/>
      <c r="X16" s="63"/>
    </row>
    <row r="17" spans="1:24" ht="22.5" customHeight="1" x14ac:dyDescent="0.35">
      <c r="A17" s="4"/>
      <c r="B17" s="15"/>
      <c r="C17" s="22"/>
      <c r="D17" s="22"/>
      <c r="E17" s="15"/>
      <c r="F17" s="172"/>
      <c r="G17" s="173"/>
      <c r="H17" s="173"/>
      <c r="I17" s="173"/>
      <c r="J17" s="173"/>
      <c r="K17" s="173"/>
      <c r="L17" s="173"/>
      <c r="M17" s="173"/>
      <c r="N17" s="173"/>
      <c r="O17" s="173"/>
      <c r="P17" s="173"/>
      <c r="Q17" s="173"/>
      <c r="R17" s="173"/>
      <c r="S17" s="15"/>
      <c r="T17" s="63"/>
      <c r="U17" s="63"/>
      <c r="V17" s="63"/>
      <c r="W17" s="63"/>
      <c r="X17" s="63"/>
    </row>
    <row r="18" spans="1:24" ht="22.5" customHeight="1" x14ac:dyDescent="0.35">
      <c r="A18" s="4"/>
      <c r="B18" s="15"/>
      <c r="C18" s="15"/>
      <c r="D18" s="15"/>
      <c r="E18" s="15"/>
      <c r="F18" s="175"/>
      <c r="G18" s="176"/>
      <c r="H18" s="176"/>
      <c r="I18" s="176"/>
      <c r="J18" s="176"/>
      <c r="K18" s="176"/>
      <c r="L18" s="176"/>
      <c r="M18" s="176"/>
      <c r="N18" s="176"/>
      <c r="O18" s="176"/>
      <c r="P18" s="176"/>
      <c r="Q18" s="176"/>
      <c r="R18" s="176"/>
      <c r="S18" s="15"/>
      <c r="T18" s="63"/>
      <c r="U18" s="63"/>
      <c r="V18" s="63"/>
      <c r="W18" s="63"/>
      <c r="X18" s="63"/>
    </row>
    <row r="19" spans="1:24" ht="22.5" customHeight="1" x14ac:dyDescent="0.35">
      <c r="A19" s="4"/>
      <c r="B19" s="15"/>
      <c r="C19" s="15"/>
      <c r="D19" s="15"/>
      <c r="E19" s="15"/>
      <c r="F19" s="92"/>
      <c r="G19" s="92"/>
      <c r="H19" s="92"/>
      <c r="I19" s="92"/>
      <c r="J19" s="92"/>
      <c r="K19" s="92"/>
      <c r="L19" s="92"/>
      <c r="M19" s="92"/>
      <c r="N19" s="92"/>
      <c r="O19" s="92"/>
      <c r="P19" s="92"/>
      <c r="Q19" s="92"/>
      <c r="R19" s="92"/>
      <c r="S19" s="15"/>
      <c r="T19" s="63"/>
      <c r="U19" s="63"/>
      <c r="V19" s="63"/>
      <c r="W19" s="63"/>
      <c r="X19" s="63"/>
    </row>
    <row r="20" spans="1:24" ht="18.649999999999999" customHeight="1" x14ac:dyDescent="0.35">
      <c r="A20" s="4"/>
      <c r="B20" s="15"/>
      <c r="C20" s="93" t="s">
        <v>119</v>
      </c>
      <c r="D20" s="21"/>
      <c r="E20" s="15"/>
      <c r="F20" s="15"/>
      <c r="G20" s="20"/>
      <c r="H20" s="20"/>
      <c r="I20" s="20"/>
      <c r="J20" s="20"/>
      <c r="K20" s="20"/>
      <c r="L20" s="20"/>
      <c r="M20" s="20"/>
      <c r="N20" s="20"/>
      <c r="O20" s="15"/>
      <c r="P20" s="15"/>
      <c r="Q20" s="15"/>
      <c r="R20" s="15"/>
      <c r="S20" s="20"/>
      <c r="T20" s="63"/>
      <c r="U20" s="63"/>
      <c r="V20" s="63"/>
      <c r="W20" s="63"/>
      <c r="X20" s="63"/>
    </row>
    <row r="21" spans="1:24" ht="60.65" customHeight="1" x14ac:dyDescent="0.35">
      <c r="A21" s="4"/>
      <c r="B21" s="15"/>
      <c r="C21" s="94" t="s">
        <v>120</v>
      </c>
      <c r="D21" s="21"/>
      <c r="E21" s="15"/>
      <c r="F21" s="21" t="s">
        <v>121</v>
      </c>
      <c r="G21" s="15"/>
      <c r="H21" s="21"/>
      <c r="I21" s="94" t="s">
        <v>122</v>
      </c>
      <c r="J21" s="21"/>
      <c r="K21" s="21"/>
      <c r="L21" s="94" t="s">
        <v>123</v>
      </c>
      <c r="M21" s="21"/>
      <c r="N21" s="21"/>
      <c r="O21" s="15"/>
      <c r="P21" s="94" t="s">
        <v>124</v>
      </c>
      <c r="Q21" s="94"/>
      <c r="R21" s="15"/>
      <c r="S21" s="20"/>
      <c r="T21" s="63"/>
      <c r="U21" s="63"/>
      <c r="V21" s="63"/>
      <c r="W21" s="63"/>
      <c r="X21" s="63"/>
    </row>
    <row r="22" spans="1:24" ht="22.5" customHeight="1" x14ac:dyDescent="0.35">
      <c r="A22" s="4"/>
      <c r="B22" s="15"/>
      <c r="C22" s="32"/>
      <c r="D22" s="95"/>
      <c r="E22" s="15"/>
      <c r="F22" s="32"/>
      <c r="G22" s="15"/>
      <c r="H22" s="15"/>
      <c r="I22" s="32"/>
      <c r="J22" s="15"/>
      <c r="K22" s="15"/>
      <c r="L22" s="32"/>
      <c r="M22" s="15"/>
      <c r="N22" s="15"/>
      <c r="O22" s="15"/>
      <c r="P22" s="33"/>
      <c r="Q22" s="44"/>
      <c r="R22" s="15"/>
      <c r="S22" s="20"/>
      <c r="T22" s="63"/>
      <c r="U22" s="63"/>
      <c r="V22" s="63"/>
      <c r="W22" s="63"/>
      <c r="X22" s="63"/>
    </row>
    <row r="23" spans="1:24" ht="22.5" customHeight="1" x14ac:dyDescent="0.35">
      <c r="A23" s="4"/>
      <c r="B23" s="15"/>
      <c r="C23" s="96"/>
      <c r="D23" s="95"/>
      <c r="E23" s="15"/>
      <c r="F23" s="96"/>
      <c r="G23" s="15"/>
      <c r="H23" s="15"/>
      <c r="I23" s="96"/>
      <c r="J23" s="15"/>
      <c r="K23" s="15"/>
      <c r="L23" s="96"/>
      <c r="M23" s="15"/>
      <c r="N23" s="15"/>
      <c r="O23" s="15"/>
      <c r="P23" s="36"/>
      <c r="Q23" s="44"/>
      <c r="R23" s="15"/>
      <c r="S23" s="20"/>
      <c r="T23" s="63"/>
      <c r="U23" s="63"/>
      <c r="V23" s="63"/>
      <c r="W23" s="63"/>
      <c r="X23" s="63"/>
    </row>
    <row r="24" spans="1:24" ht="22.5" customHeight="1" x14ac:dyDescent="0.35">
      <c r="A24" s="4"/>
      <c r="B24" s="15"/>
      <c r="C24" s="96"/>
      <c r="D24" s="95"/>
      <c r="E24" s="15"/>
      <c r="F24" s="96"/>
      <c r="G24" s="15"/>
      <c r="H24" s="15"/>
      <c r="I24" s="96"/>
      <c r="J24" s="15"/>
      <c r="K24" s="15"/>
      <c r="L24" s="96"/>
      <c r="M24" s="15"/>
      <c r="N24" s="15"/>
      <c r="O24" s="15"/>
      <c r="P24" s="36"/>
      <c r="Q24" s="44"/>
      <c r="R24" s="15"/>
      <c r="S24" s="20"/>
      <c r="T24" s="63"/>
      <c r="U24" s="63"/>
      <c r="V24" s="63"/>
      <c r="W24" s="63"/>
      <c r="X24" s="63"/>
    </row>
    <row r="25" spans="1:24" ht="22.5" customHeight="1" x14ac:dyDescent="0.35">
      <c r="A25" s="4"/>
      <c r="B25" s="15"/>
      <c r="C25" s="96"/>
      <c r="D25" s="95"/>
      <c r="E25" s="15"/>
      <c r="F25" s="96"/>
      <c r="G25" s="15"/>
      <c r="H25" s="15"/>
      <c r="I25" s="96"/>
      <c r="J25" s="15"/>
      <c r="K25" s="15"/>
      <c r="L25" s="96"/>
      <c r="M25" s="15"/>
      <c r="N25" s="15"/>
      <c r="O25" s="15"/>
      <c r="P25" s="36"/>
      <c r="Q25" s="44"/>
      <c r="R25" s="15"/>
      <c r="S25" s="20"/>
      <c r="T25" s="63"/>
      <c r="U25" s="63"/>
      <c r="V25" s="63"/>
      <c r="W25" s="63"/>
      <c r="X25" s="63"/>
    </row>
    <row r="26" spans="1:24" ht="22.5" customHeight="1" x14ac:dyDescent="0.35">
      <c r="A26" s="4"/>
      <c r="B26" s="15"/>
      <c r="C26" s="96"/>
      <c r="D26" s="95"/>
      <c r="E26" s="15"/>
      <c r="F26" s="96"/>
      <c r="G26" s="15"/>
      <c r="H26" s="15"/>
      <c r="I26" s="96"/>
      <c r="J26" s="15"/>
      <c r="K26" s="15"/>
      <c r="L26" s="96"/>
      <c r="M26" s="15"/>
      <c r="N26" s="15"/>
      <c r="O26" s="15"/>
      <c r="P26" s="36"/>
      <c r="Q26" s="44"/>
      <c r="R26" s="15"/>
      <c r="S26" s="20"/>
      <c r="T26" s="63"/>
      <c r="U26" s="63"/>
      <c r="V26" s="63"/>
      <c r="W26" s="63"/>
      <c r="X26" s="63"/>
    </row>
    <row r="27" spans="1:24" ht="22.5" customHeight="1" x14ac:dyDescent="0.35">
      <c r="A27" s="4"/>
      <c r="B27" s="15"/>
      <c r="C27" s="96"/>
      <c r="D27" s="95"/>
      <c r="E27" s="15"/>
      <c r="F27" s="96"/>
      <c r="G27" s="15"/>
      <c r="H27" s="15"/>
      <c r="I27" s="96"/>
      <c r="J27" s="15"/>
      <c r="K27" s="15"/>
      <c r="L27" s="96"/>
      <c r="M27" s="15"/>
      <c r="N27" s="15"/>
      <c r="O27" s="15"/>
      <c r="P27" s="36"/>
      <c r="Q27" s="44"/>
      <c r="R27" s="15"/>
      <c r="S27" s="20"/>
      <c r="T27" s="63"/>
      <c r="U27" s="63"/>
      <c r="V27" s="63"/>
      <c r="W27" s="63"/>
      <c r="X27" s="63"/>
    </row>
    <row r="28" spans="1:24" ht="22.5" customHeight="1" x14ac:dyDescent="0.35">
      <c r="A28" s="4"/>
      <c r="B28" s="15"/>
      <c r="C28" s="96"/>
      <c r="D28" s="95"/>
      <c r="E28" s="15"/>
      <c r="F28" s="96"/>
      <c r="G28" s="15"/>
      <c r="H28" s="15"/>
      <c r="I28" s="96"/>
      <c r="J28" s="15"/>
      <c r="K28" s="15"/>
      <c r="L28" s="96"/>
      <c r="M28" s="15"/>
      <c r="N28" s="15"/>
      <c r="O28" s="15"/>
      <c r="P28" s="36"/>
      <c r="Q28" s="44"/>
      <c r="R28" s="15"/>
      <c r="S28" s="20"/>
      <c r="T28" s="63"/>
      <c r="U28" s="63"/>
      <c r="V28" s="63"/>
      <c r="W28" s="63"/>
      <c r="X28" s="63"/>
    </row>
    <row r="29" spans="1:24" ht="22.5" customHeight="1" x14ac:dyDescent="0.35">
      <c r="A29" s="4"/>
      <c r="B29" s="15"/>
      <c r="C29" s="96"/>
      <c r="D29" s="95"/>
      <c r="E29" s="15"/>
      <c r="F29" s="96"/>
      <c r="G29" s="15"/>
      <c r="H29" s="15"/>
      <c r="I29" s="96"/>
      <c r="J29" s="15"/>
      <c r="K29" s="15"/>
      <c r="L29" s="96"/>
      <c r="M29" s="15"/>
      <c r="N29" s="15"/>
      <c r="O29" s="15"/>
      <c r="P29" s="36"/>
      <c r="Q29" s="44"/>
      <c r="R29" s="15"/>
      <c r="S29" s="20"/>
      <c r="T29" s="63"/>
      <c r="U29" s="63"/>
      <c r="V29" s="63"/>
      <c r="W29" s="63"/>
      <c r="X29" s="63"/>
    </row>
    <row r="30" spans="1:24" ht="22.5" customHeight="1" x14ac:dyDescent="0.35">
      <c r="A30" s="4"/>
      <c r="B30" s="15"/>
      <c r="C30" s="96"/>
      <c r="D30" s="95"/>
      <c r="E30" s="15"/>
      <c r="F30" s="96"/>
      <c r="G30" s="15"/>
      <c r="H30" s="15"/>
      <c r="I30" s="96"/>
      <c r="J30" s="15"/>
      <c r="K30" s="15"/>
      <c r="L30" s="96"/>
      <c r="M30" s="15"/>
      <c r="N30" s="15"/>
      <c r="O30" s="15"/>
      <c r="P30" s="36"/>
      <c r="Q30" s="44"/>
      <c r="R30" s="15"/>
      <c r="S30" s="20"/>
      <c r="T30" s="63"/>
      <c r="U30" s="63"/>
      <c r="V30" s="63"/>
      <c r="W30" s="63"/>
      <c r="X30" s="63"/>
    </row>
    <row r="31" spans="1:24" ht="22.5" customHeight="1" x14ac:dyDescent="0.35">
      <c r="A31" s="4"/>
      <c r="B31" s="15"/>
      <c r="C31" s="96"/>
      <c r="D31" s="95"/>
      <c r="E31" s="15"/>
      <c r="F31" s="96"/>
      <c r="G31" s="15"/>
      <c r="H31" s="15"/>
      <c r="I31" s="96"/>
      <c r="J31" s="15"/>
      <c r="K31" s="15"/>
      <c r="L31" s="96"/>
      <c r="M31" s="15"/>
      <c r="N31" s="15"/>
      <c r="O31" s="15"/>
      <c r="P31" s="36"/>
      <c r="Q31" s="44"/>
      <c r="R31" s="15"/>
      <c r="S31" s="20"/>
      <c r="T31" s="63"/>
      <c r="U31" s="63"/>
      <c r="V31" s="63"/>
      <c r="W31" s="63"/>
      <c r="X31" s="63"/>
    </row>
    <row r="32" spans="1:24" ht="22.5" customHeight="1" x14ac:dyDescent="0.35">
      <c r="A32" s="4"/>
      <c r="B32" s="15"/>
      <c r="C32" s="96"/>
      <c r="D32" s="95"/>
      <c r="E32" s="15"/>
      <c r="F32" s="96"/>
      <c r="G32" s="15"/>
      <c r="H32" s="15"/>
      <c r="I32" s="96"/>
      <c r="J32" s="15"/>
      <c r="K32" s="15"/>
      <c r="L32" s="96"/>
      <c r="M32" s="15"/>
      <c r="N32" s="15"/>
      <c r="O32" s="15"/>
      <c r="P32" s="36"/>
      <c r="Q32" s="44"/>
      <c r="R32" s="15"/>
      <c r="S32" s="20"/>
      <c r="T32" s="63"/>
      <c r="U32" s="63"/>
      <c r="V32" s="63"/>
      <c r="W32" s="63"/>
      <c r="X32" s="63"/>
    </row>
    <row r="33" spans="1:24" ht="22.5" customHeight="1" x14ac:dyDescent="0.35">
      <c r="A33" s="4"/>
      <c r="B33" s="15"/>
      <c r="C33" s="96"/>
      <c r="D33" s="95"/>
      <c r="E33" s="15"/>
      <c r="F33" s="96"/>
      <c r="G33" s="15"/>
      <c r="H33" s="15"/>
      <c r="I33" s="96"/>
      <c r="J33" s="15"/>
      <c r="K33" s="15"/>
      <c r="L33" s="96"/>
      <c r="M33" s="15"/>
      <c r="N33" s="15"/>
      <c r="O33" s="15"/>
      <c r="P33" s="36"/>
      <c r="Q33" s="44"/>
      <c r="R33" s="15"/>
      <c r="S33" s="20"/>
      <c r="T33" s="63"/>
      <c r="U33" s="63"/>
      <c r="V33" s="63"/>
      <c r="W33" s="63"/>
      <c r="X33" s="63"/>
    </row>
    <row r="34" spans="1:24" ht="22.5" customHeight="1" x14ac:dyDescent="0.35">
      <c r="A34" s="4"/>
      <c r="B34" s="15"/>
      <c r="C34" s="96"/>
      <c r="D34" s="95"/>
      <c r="E34" s="15"/>
      <c r="F34" s="96"/>
      <c r="G34" s="15"/>
      <c r="H34" s="15"/>
      <c r="I34" s="96"/>
      <c r="J34" s="15"/>
      <c r="K34" s="15"/>
      <c r="L34" s="96"/>
      <c r="M34" s="15"/>
      <c r="N34" s="15"/>
      <c r="O34" s="15"/>
      <c r="P34" s="36"/>
      <c r="Q34" s="44"/>
      <c r="R34" s="15"/>
      <c r="S34" s="20"/>
      <c r="T34" s="63"/>
      <c r="U34" s="63"/>
      <c r="V34" s="63"/>
      <c r="W34" s="63"/>
      <c r="X34" s="63"/>
    </row>
    <row r="35" spans="1:24" ht="22.5" customHeight="1" x14ac:dyDescent="0.35">
      <c r="A35" s="4"/>
      <c r="B35" s="15"/>
      <c r="C35" s="96"/>
      <c r="D35" s="95"/>
      <c r="E35" s="15"/>
      <c r="F35" s="96"/>
      <c r="G35" s="15"/>
      <c r="H35" s="15"/>
      <c r="I35" s="96"/>
      <c r="J35" s="15"/>
      <c r="K35" s="15"/>
      <c r="L35" s="96"/>
      <c r="M35" s="15"/>
      <c r="N35" s="15"/>
      <c r="O35" s="15"/>
      <c r="P35" s="36"/>
      <c r="Q35" s="44"/>
      <c r="R35" s="15"/>
      <c r="S35" s="20"/>
      <c r="T35" s="63"/>
      <c r="U35" s="63"/>
      <c r="V35" s="63"/>
      <c r="W35" s="63"/>
      <c r="X35" s="63"/>
    </row>
    <row r="36" spans="1:24" ht="22.5" customHeight="1" x14ac:dyDescent="0.35">
      <c r="A36" s="4"/>
      <c r="B36" s="15"/>
      <c r="C36" s="96"/>
      <c r="D36" s="95"/>
      <c r="E36" s="15"/>
      <c r="F36" s="96"/>
      <c r="G36" s="15"/>
      <c r="H36" s="15"/>
      <c r="I36" s="96"/>
      <c r="J36" s="15"/>
      <c r="K36" s="15"/>
      <c r="L36" s="96"/>
      <c r="M36" s="15"/>
      <c r="N36" s="15"/>
      <c r="O36" s="15"/>
      <c r="P36" s="36"/>
      <c r="Q36" s="44"/>
      <c r="R36" s="15"/>
      <c r="S36" s="20"/>
      <c r="T36" s="63"/>
      <c r="U36" s="63"/>
      <c r="V36" s="63"/>
      <c r="W36" s="63"/>
      <c r="X36" s="63"/>
    </row>
    <row r="37" spans="1:24" ht="22.5" customHeight="1" x14ac:dyDescent="0.35">
      <c r="A37" s="4"/>
      <c r="B37" s="15"/>
      <c r="C37" s="96"/>
      <c r="D37" s="95"/>
      <c r="E37" s="15"/>
      <c r="F37" s="96"/>
      <c r="G37" s="15"/>
      <c r="H37" s="15"/>
      <c r="I37" s="96"/>
      <c r="J37" s="15"/>
      <c r="K37" s="15"/>
      <c r="L37" s="96"/>
      <c r="M37" s="15"/>
      <c r="N37" s="15"/>
      <c r="O37" s="15"/>
      <c r="P37" s="36"/>
      <c r="Q37" s="44"/>
      <c r="R37" s="15"/>
      <c r="S37" s="20"/>
      <c r="T37" s="63"/>
      <c r="U37" s="63"/>
      <c r="V37" s="63"/>
      <c r="W37" s="63"/>
      <c r="X37" s="63"/>
    </row>
    <row r="38" spans="1:24" ht="22.5" customHeight="1" x14ac:dyDescent="0.35">
      <c r="A38" s="4"/>
      <c r="B38" s="15"/>
      <c r="C38" s="96"/>
      <c r="D38" s="95"/>
      <c r="E38" s="15"/>
      <c r="F38" s="96"/>
      <c r="G38" s="15"/>
      <c r="H38" s="15"/>
      <c r="I38" s="96"/>
      <c r="J38" s="15"/>
      <c r="K38" s="15"/>
      <c r="L38" s="96"/>
      <c r="M38" s="15"/>
      <c r="N38" s="15"/>
      <c r="O38" s="15"/>
      <c r="P38" s="36"/>
      <c r="Q38" s="44"/>
      <c r="R38" s="15"/>
      <c r="S38" s="20"/>
      <c r="T38" s="63"/>
      <c r="U38" s="63"/>
      <c r="V38" s="63"/>
      <c r="W38" s="63"/>
      <c r="X38" s="63"/>
    </row>
    <row r="39" spans="1:24" ht="22.5" customHeight="1" x14ac:dyDescent="0.35">
      <c r="A39" s="4"/>
      <c r="B39" s="15"/>
      <c r="C39" s="96"/>
      <c r="D39" s="95"/>
      <c r="E39" s="15"/>
      <c r="F39" s="96"/>
      <c r="G39" s="15"/>
      <c r="H39" s="15"/>
      <c r="I39" s="96"/>
      <c r="J39" s="15"/>
      <c r="K39" s="15"/>
      <c r="L39" s="96"/>
      <c r="M39" s="15"/>
      <c r="N39" s="15"/>
      <c r="O39" s="15"/>
      <c r="P39" s="36"/>
      <c r="Q39" s="44"/>
      <c r="R39" s="15"/>
      <c r="S39" s="20"/>
      <c r="T39" s="63"/>
      <c r="U39" s="63"/>
      <c r="V39" s="63"/>
      <c r="W39" s="63"/>
      <c r="X39" s="63"/>
    </row>
    <row r="40" spans="1:24" ht="22.5" customHeight="1" x14ac:dyDescent="0.35">
      <c r="A40" s="4"/>
      <c r="B40" s="15"/>
      <c r="C40" s="96"/>
      <c r="D40" s="95"/>
      <c r="E40" s="15"/>
      <c r="F40" s="96"/>
      <c r="G40" s="15"/>
      <c r="H40" s="15"/>
      <c r="I40" s="96"/>
      <c r="J40" s="15"/>
      <c r="K40" s="15"/>
      <c r="L40" s="96"/>
      <c r="M40" s="15"/>
      <c r="N40" s="15"/>
      <c r="O40" s="15"/>
      <c r="P40" s="36"/>
      <c r="Q40" s="44"/>
      <c r="R40" s="15"/>
      <c r="S40" s="20"/>
      <c r="T40" s="63"/>
      <c r="U40" s="63"/>
      <c r="V40" s="63"/>
      <c r="W40" s="63"/>
      <c r="X40" s="63"/>
    </row>
    <row r="41" spans="1:24" ht="22.5" customHeight="1" x14ac:dyDescent="0.35">
      <c r="A41" s="4"/>
      <c r="B41" s="15"/>
      <c r="C41" s="96"/>
      <c r="D41" s="95"/>
      <c r="E41" s="15"/>
      <c r="F41" s="96"/>
      <c r="G41" s="15"/>
      <c r="H41" s="15"/>
      <c r="I41" s="96"/>
      <c r="J41" s="15"/>
      <c r="K41" s="15"/>
      <c r="L41" s="96"/>
      <c r="M41" s="15"/>
      <c r="N41" s="15"/>
      <c r="O41" s="15"/>
      <c r="P41" s="36"/>
      <c r="Q41" s="44"/>
      <c r="R41" s="15"/>
      <c r="S41" s="20"/>
      <c r="T41" s="63"/>
      <c r="U41" s="63"/>
      <c r="V41" s="63"/>
      <c r="W41" s="63"/>
      <c r="X41" s="63"/>
    </row>
    <row r="42" spans="1:24" ht="22.5" customHeight="1" x14ac:dyDescent="0.35">
      <c r="A42" s="4"/>
      <c r="B42" s="15"/>
      <c r="C42" s="96"/>
      <c r="D42" s="95"/>
      <c r="E42" s="15"/>
      <c r="F42" s="96"/>
      <c r="G42" s="15"/>
      <c r="H42" s="15"/>
      <c r="I42" s="96"/>
      <c r="J42" s="15"/>
      <c r="K42" s="15"/>
      <c r="L42" s="96"/>
      <c r="M42" s="15"/>
      <c r="N42" s="15"/>
      <c r="O42" s="15"/>
      <c r="P42" s="36"/>
      <c r="Q42" s="44"/>
      <c r="R42" s="15"/>
      <c r="S42" s="20"/>
      <c r="T42" s="63"/>
      <c r="U42" s="63"/>
      <c r="V42" s="63"/>
      <c r="W42" s="63"/>
      <c r="X42" s="63"/>
    </row>
    <row r="43" spans="1:24" ht="22.5" customHeight="1" x14ac:dyDescent="0.35">
      <c r="A43" s="4"/>
      <c r="B43" s="15"/>
      <c r="C43" s="96"/>
      <c r="D43" s="95"/>
      <c r="E43" s="15"/>
      <c r="F43" s="96"/>
      <c r="G43" s="15"/>
      <c r="H43" s="15"/>
      <c r="I43" s="96"/>
      <c r="J43" s="15"/>
      <c r="K43" s="15"/>
      <c r="L43" s="96"/>
      <c r="M43" s="15"/>
      <c r="N43" s="15"/>
      <c r="O43" s="15"/>
      <c r="P43" s="36"/>
      <c r="Q43" s="44"/>
      <c r="R43" s="15"/>
      <c r="S43" s="20"/>
      <c r="T43" s="63"/>
      <c r="U43" s="63"/>
      <c r="V43" s="63"/>
      <c r="W43" s="63"/>
      <c r="X43" s="63"/>
    </row>
    <row r="44" spans="1:24" ht="22.5" customHeight="1" x14ac:dyDescent="0.35">
      <c r="A44" s="4"/>
      <c r="B44" s="15"/>
      <c r="C44" s="96"/>
      <c r="D44" s="95"/>
      <c r="E44" s="15"/>
      <c r="F44" s="96"/>
      <c r="G44" s="15"/>
      <c r="H44" s="15"/>
      <c r="I44" s="96"/>
      <c r="J44" s="15"/>
      <c r="K44" s="15"/>
      <c r="L44" s="96"/>
      <c r="M44" s="15"/>
      <c r="N44" s="15"/>
      <c r="O44" s="15"/>
      <c r="P44" s="36"/>
      <c r="Q44" s="44"/>
      <c r="R44" s="15"/>
      <c r="S44" s="20"/>
      <c r="T44" s="63"/>
      <c r="U44" s="63"/>
      <c r="V44" s="63"/>
      <c r="W44" s="63"/>
      <c r="X44" s="63"/>
    </row>
    <row r="45" spans="1:24" ht="22.5" customHeight="1" x14ac:dyDescent="0.35">
      <c r="A45" s="4"/>
      <c r="B45" s="15"/>
      <c r="C45" s="96"/>
      <c r="D45" s="95"/>
      <c r="E45" s="15"/>
      <c r="F45" s="96"/>
      <c r="G45" s="15"/>
      <c r="H45" s="15"/>
      <c r="I45" s="96"/>
      <c r="J45" s="15"/>
      <c r="K45" s="15"/>
      <c r="L45" s="96"/>
      <c r="M45" s="15"/>
      <c r="N45" s="15"/>
      <c r="O45" s="15"/>
      <c r="P45" s="36"/>
      <c r="Q45" s="44"/>
      <c r="R45" s="15"/>
      <c r="S45" s="20"/>
      <c r="T45" s="63"/>
      <c r="U45" s="63"/>
      <c r="V45" s="63"/>
      <c r="W45" s="63"/>
      <c r="X45" s="63"/>
    </row>
    <row r="46" spans="1:24" ht="22.5" customHeight="1" x14ac:dyDescent="0.35">
      <c r="A46" s="4"/>
      <c r="B46" s="15"/>
      <c r="C46" s="96"/>
      <c r="D46" s="95"/>
      <c r="E46" s="15"/>
      <c r="F46" s="96"/>
      <c r="G46" s="15"/>
      <c r="H46" s="15"/>
      <c r="I46" s="96"/>
      <c r="J46" s="15"/>
      <c r="K46" s="15"/>
      <c r="L46" s="96"/>
      <c r="M46" s="15"/>
      <c r="N46" s="15"/>
      <c r="O46" s="15"/>
      <c r="P46" s="36"/>
      <c r="Q46" s="44"/>
      <c r="R46" s="15"/>
      <c r="S46" s="20"/>
      <c r="T46" s="63"/>
      <c r="U46" s="63"/>
      <c r="V46" s="63"/>
      <c r="W46" s="63"/>
      <c r="X46" s="63"/>
    </row>
    <row r="47" spans="1:24" ht="22.5" customHeight="1" x14ac:dyDescent="0.35">
      <c r="A47" s="4"/>
      <c r="B47" s="15"/>
      <c r="C47" s="96"/>
      <c r="D47" s="95"/>
      <c r="E47" s="15"/>
      <c r="F47" s="96"/>
      <c r="G47" s="15"/>
      <c r="H47" s="15"/>
      <c r="I47" s="96"/>
      <c r="J47" s="15"/>
      <c r="K47" s="15"/>
      <c r="L47" s="96"/>
      <c r="M47" s="15"/>
      <c r="N47" s="15"/>
      <c r="O47" s="15"/>
      <c r="P47" s="36"/>
      <c r="Q47" s="44"/>
      <c r="R47" s="15"/>
      <c r="S47" s="20"/>
      <c r="T47" s="63"/>
      <c r="U47" s="63"/>
      <c r="V47" s="63"/>
      <c r="W47" s="63"/>
      <c r="X47" s="63"/>
    </row>
    <row r="48" spans="1:24" ht="22.5" customHeight="1" x14ac:dyDescent="0.35">
      <c r="A48" s="4"/>
      <c r="B48" s="15"/>
      <c r="C48" s="40"/>
      <c r="D48" s="95"/>
      <c r="E48" s="31"/>
      <c r="F48" s="40"/>
      <c r="G48" s="31"/>
      <c r="H48" s="31"/>
      <c r="I48" s="40"/>
      <c r="J48" s="31"/>
      <c r="K48" s="31"/>
      <c r="L48" s="40"/>
      <c r="M48" s="31"/>
      <c r="N48" s="31"/>
      <c r="O48" s="31"/>
      <c r="P48" s="97"/>
      <c r="Q48" s="44"/>
      <c r="R48" s="15"/>
      <c r="S48" s="20"/>
      <c r="T48" s="63"/>
      <c r="U48" s="63"/>
      <c r="V48" s="63"/>
      <c r="W48" s="63"/>
      <c r="X48" s="63"/>
    </row>
    <row r="49" spans="1:24" ht="30" customHeight="1" x14ac:dyDescent="0.35">
      <c r="A49" s="15"/>
      <c r="B49" s="15"/>
      <c r="C49" s="15"/>
      <c r="D49" s="21"/>
      <c r="E49" s="15"/>
      <c r="F49" s="15"/>
      <c r="G49" s="15"/>
      <c r="H49" s="15"/>
      <c r="I49" s="15"/>
      <c r="J49" s="31"/>
      <c r="K49" s="31"/>
      <c r="L49" s="15"/>
      <c r="M49" s="15"/>
      <c r="N49" s="15"/>
      <c r="O49" s="15"/>
      <c r="P49" s="98">
        <f>SUM(P22:P48)</f>
        <v>0</v>
      </c>
      <c r="Q49" s="15"/>
      <c r="R49" s="15"/>
      <c r="S49" s="63"/>
      <c r="T49" s="63"/>
      <c r="U49" s="63"/>
      <c r="V49" s="63"/>
      <c r="W49" s="63"/>
      <c r="X49" s="63"/>
    </row>
    <row r="50" spans="1:24" ht="15" customHeight="1" x14ac:dyDescent="0.35">
      <c r="A50" s="15"/>
      <c r="B50" s="15"/>
      <c r="C50" s="15"/>
      <c r="D50" s="15"/>
      <c r="E50" s="15"/>
      <c r="F50" s="15"/>
      <c r="G50" s="15"/>
      <c r="H50" s="15"/>
      <c r="I50" s="15"/>
      <c r="J50" s="31"/>
      <c r="K50" s="31"/>
      <c r="L50" s="15"/>
      <c r="M50" s="15"/>
      <c r="N50" s="15"/>
      <c r="O50" s="15"/>
      <c r="P50" s="15"/>
      <c r="Q50" s="15"/>
      <c r="R50" s="15"/>
      <c r="S50" s="15"/>
      <c r="T50" s="63"/>
      <c r="U50" s="63"/>
      <c r="V50" s="63"/>
      <c r="W50" s="63"/>
      <c r="X50" s="63"/>
    </row>
    <row r="51" spans="1:24" ht="15" hidden="1" customHeight="1" x14ac:dyDescent="0.35">
      <c r="A51" s="15"/>
      <c r="B51" s="15"/>
      <c r="C51" s="15"/>
      <c r="D51" s="15"/>
      <c r="E51" s="15"/>
      <c r="F51" s="15"/>
      <c r="G51" s="15"/>
      <c r="H51" s="15"/>
      <c r="I51" s="15"/>
      <c r="J51" s="31"/>
      <c r="K51" s="31"/>
      <c r="L51" s="15"/>
      <c r="M51" s="15"/>
      <c r="N51" s="15"/>
      <c r="O51" s="15"/>
      <c r="P51" s="15"/>
      <c r="Q51" s="15"/>
      <c r="R51" s="15"/>
      <c r="S51" s="15"/>
      <c r="T51" s="63"/>
      <c r="U51" s="63"/>
      <c r="V51" s="63"/>
      <c r="W51" s="63"/>
      <c r="X51" s="63"/>
    </row>
    <row r="52" spans="1:24" ht="18.649999999999999" hidden="1" customHeight="1" x14ac:dyDescent="0.35">
      <c r="A52" s="15"/>
      <c r="B52" s="15"/>
      <c r="C52" s="93" t="s">
        <v>125</v>
      </c>
      <c r="D52" s="21"/>
      <c r="E52" s="15"/>
      <c r="F52" s="15"/>
      <c r="G52" s="20"/>
      <c r="H52" s="20"/>
      <c r="I52" s="20"/>
      <c r="J52" s="20"/>
      <c r="K52" s="20"/>
      <c r="L52" s="20"/>
      <c r="M52" s="20"/>
      <c r="N52" s="20"/>
      <c r="O52" s="15"/>
      <c r="P52" s="15"/>
      <c r="Q52" s="15"/>
      <c r="R52" s="15"/>
      <c r="S52" s="15"/>
      <c r="T52" s="63"/>
      <c r="U52" s="63"/>
      <c r="V52" s="63"/>
      <c r="W52" s="63"/>
      <c r="X52" s="63"/>
    </row>
    <row r="53" spans="1:24" ht="51.65" hidden="1" customHeight="1" x14ac:dyDescent="0.35">
      <c r="A53" s="15"/>
      <c r="B53" s="15"/>
      <c r="C53" s="21" t="s">
        <v>126</v>
      </c>
      <c r="D53" s="21"/>
      <c r="E53" s="15"/>
      <c r="F53" s="21" t="s">
        <v>127</v>
      </c>
      <c r="G53" s="15"/>
      <c r="H53" s="21"/>
      <c r="I53" s="21"/>
      <c r="J53" s="21"/>
      <c r="K53" s="21"/>
      <c r="L53" s="94" t="s">
        <v>128</v>
      </c>
      <c r="M53" s="21"/>
      <c r="N53" s="21"/>
      <c r="O53" s="15"/>
      <c r="P53" s="94" t="s">
        <v>129</v>
      </c>
      <c r="Q53" s="94"/>
      <c r="R53" s="15"/>
      <c r="S53" s="15"/>
      <c r="T53" s="63"/>
      <c r="U53" s="63"/>
      <c r="V53" s="63"/>
      <c r="W53" s="63"/>
      <c r="X53" s="63"/>
    </row>
    <row r="54" spans="1:24" ht="21.65" hidden="1" customHeight="1" x14ac:dyDescent="0.35">
      <c r="A54" s="15"/>
      <c r="B54" s="15"/>
      <c r="C54" s="32"/>
      <c r="D54" s="95"/>
      <c r="E54" s="15"/>
      <c r="F54" s="32"/>
      <c r="G54" s="15"/>
      <c r="H54" s="15"/>
      <c r="I54" s="15"/>
      <c r="J54" s="15"/>
      <c r="K54" s="15"/>
      <c r="L54" s="32"/>
      <c r="M54" s="15"/>
      <c r="N54" s="15"/>
      <c r="O54" s="15"/>
      <c r="P54" s="33"/>
      <c r="Q54" s="44"/>
      <c r="R54" s="15"/>
      <c r="S54" s="15"/>
      <c r="T54" s="63"/>
      <c r="U54" s="63"/>
      <c r="V54" s="63"/>
      <c r="W54" s="63"/>
      <c r="X54" s="63"/>
    </row>
    <row r="55" spans="1:24" ht="21.65" hidden="1" customHeight="1" x14ac:dyDescent="0.35">
      <c r="A55" s="15"/>
      <c r="B55" s="15"/>
      <c r="C55" s="96"/>
      <c r="D55" s="95"/>
      <c r="E55" s="15"/>
      <c r="F55" s="96"/>
      <c r="G55" s="15"/>
      <c r="H55" s="15"/>
      <c r="I55" s="15"/>
      <c r="J55" s="15"/>
      <c r="K55" s="15"/>
      <c r="L55" s="96"/>
      <c r="M55" s="15"/>
      <c r="N55" s="15"/>
      <c r="O55" s="15"/>
      <c r="P55" s="36"/>
      <c r="Q55" s="44"/>
      <c r="R55" s="15"/>
      <c r="S55" s="15"/>
      <c r="T55" s="63"/>
      <c r="U55" s="63"/>
      <c r="V55" s="63"/>
      <c r="W55" s="63"/>
      <c r="X55" s="63"/>
    </row>
    <row r="56" spans="1:24" ht="21.65" hidden="1" customHeight="1" x14ac:dyDescent="0.35">
      <c r="A56" s="15"/>
      <c r="B56" s="15"/>
      <c r="C56" s="96"/>
      <c r="D56" s="95"/>
      <c r="E56" s="15"/>
      <c r="F56" s="96"/>
      <c r="G56" s="15"/>
      <c r="H56" s="15"/>
      <c r="I56" s="15"/>
      <c r="J56" s="15"/>
      <c r="K56" s="15"/>
      <c r="L56" s="96"/>
      <c r="M56" s="15"/>
      <c r="N56" s="15"/>
      <c r="O56" s="15"/>
      <c r="P56" s="36"/>
      <c r="Q56" s="44"/>
      <c r="R56" s="15"/>
      <c r="S56" s="15"/>
      <c r="T56" s="63"/>
      <c r="U56" s="63"/>
      <c r="V56" s="63"/>
      <c r="W56" s="63"/>
      <c r="X56" s="63"/>
    </row>
    <row r="57" spans="1:24" ht="21.65" hidden="1" customHeight="1" x14ac:dyDescent="0.35">
      <c r="A57" s="15"/>
      <c r="B57" s="15"/>
      <c r="C57" s="96"/>
      <c r="D57" s="95"/>
      <c r="E57" s="15"/>
      <c r="F57" s="96"/>
      <c r="G57" s="15"/>
      <c r="H57" s="15"/>
      <c r="I57" s="15"/>
      <c r="J57" s="15"/>
      <c r="K57" s="15"/>
      <c r="L57" s="96"/>
      <c r="M57" s="15"/>
      <c r="N57" s="15"/>
      <c r="O57" s="15"/>
      <c r="P57" s="36"/>
      <c r="Q57" s="44"/>
      <c r="R57" s="15"/>
      <c r="S57" s="15"/>
      <c r="T57" s="63"/>
      <c r="U57" s="63"/>
      <c r="V57" s="63"/>
      <c r="W57" s="63"/>
      <c r="X57" s="63"/>
    </row>
    <row r="58" spans="1:24" ht="21.65" hidden="1" customHeight="1" x14ac:dyDescent="0.35">
      <c r="A58" s="15"/>
      <c r="B58" s="15"/>
      <c r="C58" s="96"/>
      <c r="D58" s="95"/>
      <c r="E58" s="15"/>
      <c r="F58" s="96"/>
      <c r="G58" s="15"/>
      <c r="H58" s="15"/>
      <c r="I58" s="15"/>
      <c r="J58" s="15"/>
      <c r="K58" s="15"/>
      <c r="L58" s="96"/>
      <c r="M58" s="15"/>
      <c r="N58" s="15"/>
      <c r="O58" s="15"/>
      <c r="P58" s="36"/>
      <c r="Q58" s="44"/>
      <c r="R58" s="15"/>
      <c r="S58" s="15"/>
      <c r="T58" s="63"/>
      <c r="U58" s="63"/>
      <c r="V58" s="63"/>
      <c r="W58" s="63"/>
      <c r="X58" s="63"/>
    </row>
    <row r="59" spans="1:24" ht="21.65" hidden="1" customHeight="1" x14ac:dyDescent="0.35">
      <c r="A59" s="15"/>
      <c r="B59" s="15"/>
      <c r="C59" s="96"/>
      <c r="D59" s="95"/>
      <c r="E59" s="15"/>
      <c r="F59" s="96"/>
      <c r="G59" s="15"/>
      <c r="H59" s="15"/>
      <c r="I59" s="15"/>
      <c r="J59" s="15"/>
      <c r="K59" s="15"/>
      <c r="L59" s="96"/>
      <c r="M59" s="15"/>
      <c r="N59" s="15"/>
      <c r="O59" s="15"/>
      <c r="P59" s="36"/>
      <c r="Q59" s="44"/>
      <c r="R59" s="15"/>
      <c r="S59" s="15"/>
      <c r="T59" s="63"/>
      <c r="U59" s="63"/>
      <c r="V59" s="63"/>
      <c r="W59" s="63"/>
      <c r="X59" s="63"/>
    </row>
    <row r="60" spans="1:24" ht="21.65" hidden="1" customHeight="1" x14ac:dyDescent="0.35">
      <c r="A60" s="15"/>
      <c r="B60" s="15"/>
      <c r="C60" s="96"/>
      <c r="D60" s="95"/>
      <c r="E60" s="15"/>
      <c r="F60" s="96"/>
      <c r="G60" s="15"/>
      <c r="H60" s="15"/>
      <c r="I60" s="15"/>
      <c r="J60" s="15"/>
      <c r="K60" s="15"/>
      <c r="L60" s="96"/>
      <c r="M60" s="15"/>
      <c r="N60" s="15"/>
      <c r="O60" s="15"/>
      <c r="P60" s="36"/>
      <c r="Q60" s="44"/>
      <c r="R60" s="15"/>
      <c r="S60" s="15"/>
      <c r="T60" s="63"/>
      <c r="U60" s="63"/>
      <c r="V60" s="63"/>
      <c r="W60" s="63"/>
      <c r="X60" s="63"/>
    </row>
    <row r="61" spans="1:24" ht="21.65" hidden="1" customHeight="1" x14ac:dyDescent="0.35">
      <c r="A61" s="15"/>
      <c r="B61" s="15"/>
      <c r="C61" s="96"/>
      <c r="D61" s="95"/>
      <c r="E61" s="15"/>
      <c r="F61" s="96"/>
      <c r="G61" s="15"/>
      <c r="H61" s="15"/>
      <c r="I61" s="15"/>
      <c r="J61" s="15"/>
      <c r="K61" s="15"/>
      <c r="L61" s="96"/>
      <c r="M61" s="15"/>
      <c r="N61" s="15"/>
      <c r="O61" s="15"/>
      <c r="P61" s="36"/>
      <c r="Q61" s="44"/>
      <c r="R61" s="15"/>
      <c r="S61" s="15"/>
      <c r="T61" s="63"/>
      <c r="U61" s="63"/>
      <c r="V61" s="63"/>
      <c r="W61" s="63"/>
      <c r="X61" s="63"/>
    </row>
    <row r="62" spans="1:24" ht="21.65" hidden="1" customHeight="1" x14ac:dyDescent="0.35">
      <c r="A62" s="15"/>
      <c r="B62" s="15"/>
      <c r="C62" s="96"/>
      <c r="D62" s="95"/>
      <c r="E62" s="15"/>
      <c r="F62" s="96"/>
      <c r="G62" s="15"/>
      <c r="H62" s="15"/>
      <c r="I62" s="15"/>
      <c r="J62" s="15"/>
      <c r="K62" s="15"/>
      <c r="L62" s="96"/>
      <c r="M62" s="15"/>
      <c r="N62" s="15"/>
      <c r="O62" s="15"/>
      <c r="P62" s="36"/>
      <c r="Q62" s="44"/>
      <c r="R62" s="15"/>
      <c r="S62" s="15"/>
      <c r="T62" s="63"/>
      <c r="U62" s="63"/>
      <c r="V62" s="63"/>
      <c r="W62" s="63"/>
      <c r="X62" s="63"/>
    </row>
    <row r="63" spans="1:24" ht="21.65" hidden="1" customHeight="1" x14ac:dyDescent="0.35">
      <c r="A63" s="15"/>
      <c r="B63" s="15"/>
      <c r="C63" s="40"/>
      <c r="D63" s="95"/>
      <c r="E63" s="31"/>
      <c r="F63" s="40"/>
      <c r="G63" s="31"/>
      <c r="H63" s="31"/>
      <c r="I63" s="15"/>
      <c r="J63" s="31"/>
      <c r="K63" s="31"/>
      <c r="L63" s="40"/>
      <c r="M63" s="31"/>
      <c r="N63" s="31"/>
      <c r="O63" s="31"/>
      <c r="P63" s="97"/>
      <c r="Q63" s="44"/>
      <c r="R63" s="15"/>
      <c r="S63" s="15"/>
      <c r="T63" s="63"/>
      <c r="U63" s="63"/>
      <c r="V63" s="63"/>
      <c r="W63" s="63"/>
      <c r="X63" s="63"/>
    </row>
    <row r="64" spans="1:24" ht="23.15" hidden="1" customHeight="1" x14ac:dyDescent="0.35">
      <c r="A64" s="15"/>
      <c r="B64" s="15"/>
      <c r="C64" s="15"/>
      <c r="D64" s="21"/>
      <c r="E64" s="15"/>
      <c r="F64" s="15"/>
      <c r="G64" s="15"/>
      <c r="H64" s="15"/>
      <c r="I64" s="15"/>
      <c r="J64" s="31"/>
      <c r="K64" s="31"/>
      <c r="L64" s="15"/>
      <c r="M64" s="15"/>
      <c r="N64" s="15"/>
      <c r="O64" s="15"/>
      <c r="P64" s="98">
        <f>SUM(P54:P63)</f>
        <v>0</v>
      </c>
      <c r="Q64" s="15"/>
      <c r="R64" s="15"/>
      <c r="S64" s="15"/>
      <c r="T64" s="63"/>
      <c r="U64" s="63"/>
      <c r="V64" s="63"/>
      <c r="W64" s="63"/>
      <c r="X64" s="63"/>
    </row>
    <row r="65" spans="1:24" hidden="1" x14ac:dyDescent="0.35">
      <c r="A65" s="15"/>
      <c r="B65" s="15"/>
      <c r="C65" s="15"/>
      <c r="D65" s="15"/>
      <c r="E65" s="15"/>
      <c r="F65" s="15"/>
      <c r="G65" s="15"/>
      <c r="H65" s="15"/>
      <c r="I65" s="15"/>
      <c r="J65" s="31"/>
      <c r="K65" s="31"/>
      <c r="L65" s="15"/>
      <c r="M65" s="15"/>
      <c r="N65" s="15"/>
      <c r="O65" s="15"/>
      <c r="P65" s="15"/>
      <c r="Q65" s="15"/>
      <c r="R65" s="15"/>
      <c r="S65" s="15"/>
      <c r="T65" s="63"/>
      <c r="U65" s="63"/>
      <c r="V65" s="63"/>
      <c r="W65" s="63"/>
      <c r="X65" s="63"/>
    </row>
  </sheetData>
  <sheetProtection sheet="1" objects="1" scenarios="1"/>
  <mergeCells count="7">
    <mergeCell ref="F16:R18"/>
    <mergeCell ref="F8:G8"/>
    <mergeCell ref="F12:G12"/>
    <mergeCell ref="F10:G10"/>
    <mergeCell ref="O10:P10"/>
    <mergeCell ref="I8:N8"/>
    <mergeCell ref="F14:G14"/>
  </mergeCells>
  <dataValidations disablePrompts="1" count="1">
    <dataValidation type="list" allowBlank="1" showInputMessage="1" showErrorMessage="1" sqref="O10:P10" xr:uid="{00000000-0002-0000-0300-000000000000}">
      <formula1>#REF!</formula1>
    </dataValidation>
  </dataValidations>
  <pageMargins left="0.70866141732283472" right="0.70866141732283472" top="0.78740157480314965" bottom="0.78740157480314965" header="0.31496062992125978" footer="0.31496062992125978"/>
  <pageSetup paperSize="9" scale="84" fitToHeight="0" orientation="landscape"/>
  <rowBreaks count="2" manualBreakCount="2">
    <brk id="50" max="16383" man="1"/>
    <brk id="64" max="21"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63"/>
  <sheetViews>
    <sheetView showGridLines="0" showRowColHeaders="0" topLeftCell="A2" zoomScale="85" zoomScaleNormal="85" zoomScaleSheetLayoutView="100" zoomScalePageLayoutView="85" workbookViewId="0">
      <selection activeCell="L62" sqref="L62"/>
    </sheetView>
  </sheetViews>
  <sheetFormatPr baseColWidth="10" defaultColWidth="11.453125" defaultRowHeight="15.5" x14ac:dyDescent="0.35"/>
  <cols>
    <col min="1" max="1" width="0.81640625" style="1" customWidth="1"/>
    <col min="2" max="2" width="0.81640625" style="19" customWidth="1"/>
    <col min="3" max="3" width="34" style="19" customWidth="1"/>
    <col min="4" max="5" width="0.81640625" style="19" customWidth="1"/>
    <col min="6" max="6" width="35.81640625" style="19" customWidth="1"/>
    <col min="7" max="8" width="0.81640625" style="19" customWidth="1"/>
    <col min="9" max="9" width="46.54296875" style="19" customWidth="1"/>
    <col min="10" max="11" width="0.81640625" style="19" customWidth="1"/>
    <col min="12" max="12" width="26.1796875" style="19" customWidth="1"/>
    <col min="13" max="14" width="0.81640625" style="19" customWidth="1"/>
    <col min="15" max="15" width="17.7265625" style="19" customWidth="1"/>
    <col min="16" max="17" width="0.81640625" style="19" customWidth="1"/>
    <col min="18" max="18" width="16" style="19" customWidth="1"/>
    <col min="19" max="20" width="0.81640625" style="19" customWidth="1"/>
    <col min="21" max="21" width="9.453125" style="19" customWidth="1"/>
    <col min="22" max="22" width="1.1796875" style="19" customWidth="1"/>
    <col min="23" max="26" width="6" style="19" hidden="1" customWidth="1"/>
    <col min="27" max="27" width="14.453125" style="19" hidden="1" customWidth="1"/>
    <col min="28" max="28" width="0" style="19" hidden="1"/>
    <col min="29" max="29" width="40.81640625" style="19" customWidth="1"/>
    <col min="30" max="30" width="11.453125" style="19" customWidth="1"/>
    <col min="31" max="16384" width="11.453125" style="19"/>
  </cols>
  <sheetData>
    <row r="1" spans="1:27" s="1" customFormat="1" ht="12" hidden="1" customHeight="1" x14ac:dyDescent="0.35">
      <c r="A1" s="81">
        <v>50</v>
      </c>
      <c r="B1" s="81">
        <v>10</v>
      </c>
      <c r="C1" s="82">
        <v>103</v>
      </c>
      <c r="D1" s="82"/>
      <c r="E1" s="82">
        <v>10</v>
      </c>
      <c r="F1" s="82">
        <v>50</v>
      </c>
      <c r="G1" s="82">
        <v>10</v>
      </c>
      <c r="H1" s="82">
        <v>10</v>
      </c>
      <c r="I1" s="82">
        <v>50</v>
      </c>
      <c r="J1" s="82">
        <v>10</v>
      </c>
      <c r="K1" s="82">
        <v>10</v>
      </c>
      <c r="L1" s="82">
        <v>250</v>
      </c>
      <c r="M1" s="82">
        <v>10</v>
      </c>
      <c r="N1" s="82">
        <v>10</v>
      </c>
      <c r="O1" s="82">
        <v>250</v>
      </c>
      <c r="P1" s="82"/>
      <c r="Q1" s="82">
        <v>10</v>
      </c>
      <c r="R1" s="82">
        <v>103</v>
      </c>
      <c r="S1" s="82"/>
      <c r="T1" s="81"/>
      <c r="U1" s="81"/>
      <c r="V1" s="82">
        <v>10</v>
      </c>
      <c r="W1" s="83"/>
      <c r="X1" s="83"/>
      <c r="Y1" s="83"/>
      <c r="Z1" s="83"/>
      <c r="AA1" s="83"/>
    </row>
    <row r="2" spans="1:27" s="87" customFormat="1" ht="15" customHeight="1" x14ac:dyDescent="0.35">
      <c r="A2" s="84"/>
      <c r="B2" s="85"/>
      <c r="C2" s="85"/>
      <c r="D2" s="85"/>
      <c r="E2" s="85"/>
      <c r="F2" s="85"/>
      <c r="G2" s="85"/>
      <c r="H2" s="85"/>
      <c r="I2" s="85"/>
      <c r="J2" s="85"/>
      <c r="K2" s="85"/>
      <c r="L2" s="85"/>
      <c r="M2" s="85"/>
      <c r="N2" s="85"/>
      <c r="O2" s="85"/>
      <c r="P2" s="85"/>
      <c r="Q2" s="85"/>
      <c r="R2" s="85"/>
      <c r="S2" s="85"/>
      <c r="T2" s="85"/>
      <c r="U2" s="85"/>
      <c r="V2" s="85"/>
      <c r="W2" s="86"/>
      <c r="X2" s="86"/>
      <c r="Y2" s="86"/>
      <c r="Z2" s="86"/>
      <c r="AA2" s="86"/>
    </row>
    <row r="3" spans="1:27" s="3" customFormat="1" ht="45" customHeight="1" x14ac:dyDescent="0.5">
      <c r="A3" s="4"/>
      <c r="B3" s="5"/>
      <c r="C3" s="6" t="s">
        <v>130</v>
      </c>
      <c r="D3" s="6"/>
      <c r="E3" s="5"/>
      <c r="F3" s="5"/>
      <c r="G3" s="5"/>
      <c r="H3" s="5"/>
      <c r="I3" s="5"/>
      <c r="J3" s="5"/>
      <c r="K3" s="5"/>
      <c r="L3" s="5"/>
      <c r="M3" s="5"/>
      <c r="N3" s="5"/>
      <c r="O3" s="7"/>
      <c r="P3" s="7"/>
      <c r="Q3" s="5"/>
      <c r="R3" s="5"/>
      <c r="S3" s="5"/>
      <c r="T3" s="5"/>
      <c r="U3" s="5"/>
      <c r="V3" s="5"/>
      <c r="W3" s="88"/>
      <c r="X3" s="88"/>
      <c r="Y3" s="88"/>
      <c r="Z3" s="88"/>
      <c r="AA3" s="88"/>
    </row>
    <row r="4" spans="1:27" s="3" customFormat="1" ht="3" customHeight="1" x14ac:dyDescent="0.35">
      <c r="A4" s="4"/>
      <c r="B4" s="5"/>
      <c r="C4" s="8"/>
      <c r="D4" s="8"/>
      <c r="E4" s="5"/>
      <c r="F4" s="5"/>
      <c r="G4" s="5"/>
      <c r="H4" s="5"/>
      <c r="I4" s="5"/>
      <c r="J4" s="5"/>
      <c r="K4" s="5"/>
      <c r="L4" s="5"/>
      <c r="M4" s="5"/>
      <c r="N4" s="5"/>
      <c r="O4" s="5"/>
      <c r="P4" s="5"/>
      <c r="Q4" s="5"/>
      <c r="R4" s="5"/>
      <c r="S4" s="5"/>
      <c r="T4" s="5"/>
      <c r="U4" s="5"/>
      <c r="V4" s="5"/>
      <c r="W4" s="88"/>
      <c r="X4" s="88"/>
      <c r="Y4" s="88"/>
      <c r="Z4" s="88"/>
      <c r="AA4" s="88"/>
    </row>
    <row r="5" spans="1:27" s="3" customFormat="1" ht="3" customHeight="1" x14ac:dyDescent="0.35">
      <c r="A5" s="4"/>
      <c r="B5" s="5"/>
      <c r="C5" s="9"/>
      <c r="D5" s="9"/>
      <c r="W5" s="88"/>
      <c r="X5" s="88"/>
      <c r="Y5" s="88"/>
      <c r="Z5" s="88"/>
      <c r="AA5" s="88"/>
    </row>
    <row r="6" spans="1:27" s="11" customFormat="1" ht="3" customHeight="1" x14ac:dyDescent="0.35">
      <c r="A6" s="4"/>
      <c r="B6" s="10"/>
      <c r="C6" s="10"/>
      <c r="D6" s="10"/>
      <c r="E6" s="10"/>
      <c r="F6" s="10"/>
      <c r="G6" s="10"/>
      <c r="H6" s="10"/>
      <c r="I6" s="10"/>
      <c r="J6" s="10"/>
      <c r="K6" s="10"/>
      <c r="L6" s="10"/>
      <c r="M6" s="10"/>
      <c r="N6" s="10"/>
      <c r="O6" s="10"/>
      <c r="P6" s="10"/>
      <c r="Q6" s="10"/>
      <c r="R6" s="10"/>
      <c r="S6" s="10"/>
      <c r="T6" s="10"/>
      <c r="U6" s="10"/>
      <c r="V6" s="10"/>
      <c r="W6" s="89"/>
      <c r="X6" s="89"/>
      <c r="Y6" s="89"/>
      <c r="Z6" s="89"/>
      <c r="AA6" s="89"/>
    </row>
    <row r="7" spans="1:27" s="11" customFormat="1" ht="7.5" customHeight="1" x14ac:dyDescent="0.35">
      <c r="A7" s="4"/>
      <c r="B7" s="10"/>
      <c r="C7" s="10"/>
      <c r="D7" s="10"/>
      <c r="E7" s="10"/>
      <c r="F7" s="10"/>
      <c r="G7" s="10"/>
      <c r="H7" s="10"/>
      <c r="I7" s="10"/>
      <c r="J7" s="10"/>
      <c r="K7" s="10"/>
      <c r="L7" s="10"/>
      <c r="M7" s="10"/>
      <c r="N7" s="10"/>
      <c r="O7" s="10"/>
      <c r="P7" s="10"/>
      <c r="Q7" s="10"/>
      <c r="R7" s="10"/>
      <c r="S7" s="10"/>
      <c r="T7" s="10"/>
      <c r="U7" s="10"/>
      <c r="V7" s="10"/>
      <c r="W7" s="89"/>
      <c r="X7" s="89"/>
      <c r="Y7" s="89"/>
      <c r="Z7" s="89"/>
      <c r="AA7" s="89"/>
    </row>
    <row r="8" spans="1:27" s="11" customFormat="1" ht="30" customHeight="1" x14ac:dyDescent="0.35">
      <c r="A8" s="4"/>
      <c r="B8" s="10"/>
      <c r="C8" s="10" t="s">
        <v>2</v>
      </c>
      <c r="D8" s="10"/>
      <c r="E8" s="10"/>
      <c r="F8" s="183" t="s">
        <v>3</v>
      </c>
      <c r="G8" s="159"/>
      <c r="H8" s="10"/>
      <c r="I8" s="160" t="s">
        <v>4</v>
      </c>
      <c r="J8" s="161"/>
      <c r="K8" s="161"/>
      <c r="L8" s="161"/>
      <c r="M8" s="161"/>
      <c r="N8" s="161"/>
      <c r="O8" s="161"/>
      <c r="P8" s="100"/>
      <c r="Q8" s="10"/>
      <c r="R8" s="10"/>
      <c r="S8" s="10"/>
      <c r="T8" s="10"/>
      <c r="U8" s="10"/>
      <c r="V8" s="10"/>
      <c r="W8" s="89"/>
      <c r="X8" s="89"/>
      <c r="Y8" s="89"/>
      <c r="Z8" s="89"/>
      <c r="AA8" s="89"/>
    </row>
    <row r="9" spans="1:27" s="11" customFormat="1" ht="7.5" customHeight="1" x14ac:dyDescent="0.35">
      <c r="A9" s="4"/>
      <c r="B9" s="10"/>
      <c r="C9" s="10"/>
      <c r="D9" s="10"/>
      <c r="E9" s="10"/>
      <c r="F9" s="10"/>
      <c r="G9" s="10"/>
      <c r="H9" s="10"/>
      <c r="I9" s="10"/>
      <c r="J9" s="10"/>
      <c r="K9" s="10"/>
      <c r="L9" s="10"/>
      <c r="M9" s="10"/>
      <c r="N9" s="10"/>
      <c r="O9" s="12"/>
      <c r="P9" s="10"/>
      <c r="Q9" s="10"/>
      <c r="R9" s="10"/>
      <c r="S9" s="10"/>
      <c r="T9" s="10"/>
      <c r="U9" s="10"/>
      <c r="V9" s="10"/>
      <c r="W9" s="89"/>
      <c r="X9" s="89"/>
      <c r="Y9" s="89"/>
      <c r="Z9" s="89"/>
      <c r="AA9" s="89"/>
    </row>
    <row r="10" spans="1:27" s="11" customFormat="1" ht="30" customHeight="1" x14ac:dyDescent="0.35">
      <c r="A10" s="4"/>
      <c r="B10" s="10"/>
      <c r="C10" s="10" t="s">
        <v>5</v>
      </c>
      <c r="D10" s="10"/>
      <c r="E10" s="10"/>
      <c r="F10" s="164">
        <f>Antrag!K11</f>
        <v>0</v>
      </c>
      <c r="G10" s="166"/>
      <c r="H10" s="10"/>
      <c r="I10" s="10"/>
      <c r="J10" s="10"/>
      <c r="K10" s="10"/>
      <c r="L10" s="13" t="s">
        <v>6</v>
      </c>
      <c r="M10" s="10"/>
      <c r="N10" s="214">
        <v>2026</v>
      </c>
      <c r="O10" s="166"/>
      <c r="P10" s="101"/>
      <c r="Q10" s="10"/>
      <c r="R10" s="10"/>
      <c r="S10" s="10"/>
      <c r="T10" s="10"/>
      <c r="U10" s="10"/>
      <c r="V10" s="10"/>
      <c r="W10" s="90"/>
      <c r="X10" s="89"/>
      <c r="Y10" s="89"/>
      <c r="Z10" s="89"/>
      <c r="AA10" s="89"/>
    </row>
    <row r="11" spans="1:27" s="11" customFormat="1" ht="7.5" customHeight="1" x14ac:dyDescent="0.35">
      <c r="A11" s="4"/>
      <c r="B11" s="10"/>
      <c r="C11" s="10"/>
      <c r="D11" s="10"/>
      <c r="E11" s="10"/>
      <c r="F11" s="10"/>
      <c r="G11" s="10"/>
      <c r="H11" s="10"/>
      <c r="I11" s="10"/>
      <c r="J11" s="10"/>
      <c r="K11" s="10"/>
      <c r="L11" s="10"/>
      <c r="M11" s="10"/>
      <c r="N11" s="10"/>
      <c r="O11" s="10"/>
      <c r="P11" s="10"/>
      <c r="Q11" s="10"/>
      <c r="R11" s="10"/>
      <c r="S11" s="10"/>
      <c r="T11" s="10"/>
      <c r="U11" s="10"/>
      <c r="V11" s="10"/>
      <c r="W11" s="90"/>
      <c r="X11" s="89"/>
      <c r="Y11" s="89"/>
      <c r="Z11" s="89"/>
      <c r="AA11" s="89"/>
    </row>
    <row r="12" spans="1:27" ht="30" customHeight="1" x14ac:dyDescent="0.35">
      <c r="A12" s="4"/>
      <c r="B12" s="15"/>
      <c r="C12" s="15" t="s">
        <v>7</v>
      </c>
      <c r="D12" s="15"/>
      <c r="E12" s="15"/>
      <c r="F12" s="164">
        <f>Antrag!K13</f>
        <v>0</v>
      </c>
      <c r="G12" s="166"/>
      <c r="H12" s="15"/>
      <c r="I12" s="15"/>
      <c r="J12" s="15"/>
      <c r="K12" s="15"/>
      <c r="L12" s="16"/>
      <c r="M12" s="15"/>
      <c r="N12" s="217"/>
      <c r="O12" s="173"/>
      <c r="P12" s="91"/>
      <c r="Q12" s="18"/>
      <c r="R12" s="18"/>
      <c r="S12" s="18"/>
      <c r="T12" s="15"/>
      <c r="U12" s="15"/>
      <c r="V12" s="15"/>
      <c r="W12" s="90"/>
      <c r="X12" s="63"/>
      <c r="Y12" s="63"/>
      <c r="Z12" s="63"/>
      <c r="AA12" s="63"/>
    </row>
    <row r="13" spans="1:27" ht="6" customHeight="1" x14ac:dyDescent="0.35">
      <c r="A13" s="4"/>
      <c r="B13" s="15"/>
      <c r="C13" s="15"/>
      <c r="D13" s="15"/>
      <c r="E13" s="15"/>
      <c r="F13" s="15"/>
      <c r="G13" s="15"/>
      <c r="H13" s="15"/>
      <c r="I13" s="15"/>
      <c r="J13" s="15"/>
      <c r="K13" s="15"/>
      <c r="L13" s="15"/>
      <c r="M13" s="15"/>
      <c r="N13" s="15"/>
      <c r="O13" s="15"/>
      <c r="P13" s="15"/>
      <c r="Q13" s="15"/>
      <c r="R13" s="15"/>
      <c r="S13" s="15"/>
      <c r="T13" s="15"/>
      <c r="U13" s="15"/>
      <c r="V13" s="15"/>
      <c r="W13" s="90"/>
      <c r="X13" s="63"/>
      <c r="Y13" s="63"/>
      <c r="Z13" s="63"/>
      <c r="AA13" s="63"/>
    </row>
    <row r="14" spans="1:27" ht="30" hidden="1" customHeight="1" x14ac:dyDescent="0.35">
      <c r="A14" s="4"/>
      <c r="B14" s="15"/>
      <c r="C14" s="15" t="s">
        <v>9</v>
      </c>
      <c r="D14" s="15"/>
      <c r="E14" s="15"/>
      <c r="F14" s="215"/>
      <c r="G14" s="165"/>
      <c r="H14" s="15"/>
      <c r="I14" s="15"/>
      <c r="J14" s="15"/>
      <c r="K14" s="15"/>
      <c r="L14" s="15"/>
      <c r="M14" s="15"/>
      <c r="N14" s="15"/>
      <c r="O14" s="15"/>
      <c r="P14" s="15"/>
      <c r="Q14" s="15"/>
      <c r="R14" s="15"/>
      <c r="S14" s="15"/>
      <c r="T14" s="15"/>
      <c r="U14" s="15"/>
      <c r="V14" s="15"/>
      <c r="W14" s="90"/>
      <c r="X14" s="63"/>
      <c r="Y14" s="63"/>
      <c r="Z14" s="63"/>
      <c r="AA14" s="63"/>
    </row>
    <row r="15" spans="1:27" ht="7.5" customHeight="1" x14ac:dyDescent="0.35">
      <c r="A15" s="4"/>
      <c r="B15" s="15"/>
      <c r="C15" s="15"/>
      <c r="D15" s="15"/>
      <c r="E15" s="15"/>
      <c r="F15" s="15"/>
      <c r="G15" s="20"/>
      <c r="H15" s="20"/>
      <c r="I15" s="20"/>
      <c r="J15" s="20"/>
      <c r="K15" s="20"/>
      <c r="L15" s="20"/>
      <c r="M15" s="20"/>
      <c r="N15" s="20"/>
      <c r="O15" s="20"/>
      <c r="P15" s="20"/>
      <c r="Q15" s="15"/>
      <c r="R15" s="15"/>
      <c r="S15" s="15"/>
      <c r="T15" s="15"/>
      <c r="U15" s="15"/>
      <c r="V15" s="15"/>
      <c r="W15" s="90"/>
      <c r="X15" s="63"/>
      <c r="Y15" s="63"/>
      <c r="Z15" s="63"/>
      <c r="AA15" s="63"/>
    </row>
    <row r="16" spans="1:27" ht="15" customHeight="1" x14ac:dyDescent="0.35">
      <c r="A16" s="4"/>
      <c r="B16" s="15"/>
      <c r="C16" s="21" t="s">
        <v>118</v>
      </c>
      <c r="D16" s="21"/>
      <c r="E16" s="15"/>
      <c r="F16" s="216" t="s">
        <v>131</v>
      </c>
      <c r="G16" s="170"/>
      <c r="H16" s="170"/>
      <c r="I16" s="170"/>
      <c r="J16" s="170"/>
      <c r="K16" s="170"/>
      <c r="L16" s="170"/>
      <c r="M16" s="170"/>
      <c r="N16" s="170"/>
      <c r="O16" s="170"/>
      <c r="P16" s="170"/>
      <c r="Q16" s="170"/>
      <c r="R16" s="170"/>
      <c r="S16" s="170"/>
      <c r="T16" s="170"/>
      <c r="U16" s="171"/>
      <c r="V16" s="15"/>
      <c r="W16" s="63"/>
      <c r="X16" s="63"/>
      <c r="Y16" s="63"/>
      <c r="Z16" s="63"/>
      <c r="AA16" s="63"/>
    </row>
    <row r="17" spans="1:27" ht="22.5" customHeight="1" x14ac:dyDescent="0.35">
      <c r="A17" s="4"/>
      <c r="B17" s="15"/>
      <c r="C17" s="22"/>
      <c r="D17" s="22"/>
      <c r="E17" s="15"/>
      <c r="F17" s="172"/>
      <c r="G17" s="173"/>
      <c r="H17" s="173"/>
      <c r="I17" s="173"/>
      <c r="J17" s="173"/>
      <c r="K17" s="173"/>
      <c r="L17" s="173"/>
      <c r="M17" s="173"/>
      <c r="N17" s="173"/>
      <c r="O17" s="173"/>
      <c r="P17" s="173"/>
      <c r="Q17" s="173"/>
      <c r="R17" s="173"/>
      <c r="S17" s="173"/>
      <c r="T17" s="173"/>
      <c r="U17" s="174"/>
      <c r="V17" s="15"/>
      <c r="W17" s="63"/>
      <c r="X17" s="63"/>
      <c r="Y17" s="63"/>
      <c r="Z17" s="63"/>
      <c r="AA17" s="63"/>
    </row>
    <row r="18" spans="1:27" ht="42.75" customHeight="1" x14ac:dyDescent="0.35">
      <c r="A18" s="4"/>
      <c r="B18" s="15"/>
      <c r="C18" s="15"/>
      <c r="D18" s="15"/>
      <c r="E18" s="15"/>
      <c r="F18" s="175"/>
      <c r="G18" s="176"/>
      <c r="H18" s="176"/>
      <c r="I18" s="176"/>
      <c r="J18" s="176"/>
      <c r="K18" s="176"/>
      <c r="L18" s="176"/>
      <c r="M18" s="176"/>
      <c r="N18" s="176"/>
      <c r="O18" s="176"/>
      <c r="P18" s="176"/>
      <c r="Q18" s="176"/>
      <c r="R18" s="176"/>
      <c r="S18" s="176"/>
      <c r="T18" s="176"/>
      <c r="U18" s="177"/>
      <c r="V18" s="15"/>
      <c r="W18" s="63"/>
      <c r="X18" s="63"/>
      <c r="Y18" s="63"/>
      <c r="Z18" s="63"/>
      <c r="AA18" s="63"/>
    </row>
    <row r="19" spans="1:27" ht="22.5" customHeight="1" x14ac:dyDescent="0.35">
      <c r="A19" s="4"/>
      <c r="B19" s="15"/>
      <c r="C19" s="15"/>
      <c r="D19" s="15"/>
      <c r="E19" s="15"/>
      <c r="F19" s="92"/>
      <c r="G19" s="92"/>
      <c r="H19" s="92"/>
      <c r="I19" s="92"/>
      <c r="J19" s="92"/>
      <c r="K19" s="92"/>
      <c r="L19" s="92"/>
      <c r="M19" s="92"/>
      <c r="N19" s="92"/>
      <c r="O19" s="92"/>
      <c r="P19" s="92"/>
      <c r="Q19" s="92"/>
      <c r="R19" s="92"/>
      <c r="S19" s="92"/>
      <c r="T19" s="92"/>
      <c r="U19" s="92"/>
      <c r="V19" s="15"/>
      <c r="W19" s="63"/>
      <c r="X19" s="63"/>
      <c r="Y19" s="63"/>
      <c r="Z19" s="63"/>
      <c r="AA19" s="63"/>
    </row>
    <row r="20" spans="1:27" ht="18.649999999999999" customHeight="1" x14ac:dyDescent="0.35">
      <c r="A20" s="4"/>
      <c r="B20" s="15"/>
      <c r="C20" s="93" t="s">
        <v>132</v>
      </c>
      <c r="D20" s="21"/>
      <c r="E20" s="15"/>
      <c r="F20" s="15"/>
      <c r="G20" s="20"/>
      <c r="H20" s="20"/>
      <c r="I20" s="20"/>
      <c r="J20" s="20"/>
      <c r="K20" s="20"/>
      <c r="L20" s="20"/>
      <c r="M20" s="20"/>
      <c r="N20" s="20"/>
      <c r="O20" s="20"/>
      <c r="P20" s="20"/>
      <c r="Q20" s="15"/>
      <c r="R20" s="15"/>
      <c r="S20" s="15"/>
      <c r="T20" s="15"/>
      <c r="U20" s="15"/>
      <c r="V20" s="20"/>
      <c r="W20" s="63"/>
      <c r="X20" s="63"/>
      <c r="Y20" s="63"/>
      <c r="Z20" s="63"/>
      <c r="AA20" s="63"/>
    </row>
    <row r="21" spans="1:27" ht="60.65" customHeight="1" x14ac:dyDescent="0.35">
      <c r="A21" s="4"/>
      <c r="B21" s="15"/>
      <c r="C21" s="21" t="s">
        <v>126</v>
      </c>
      <c r="D21" s="21"/>
      <c r="E21" s="15"/>
      <c r="F21" s="21" t="s">
        <v>127</v>
      </c>
      <c r="G21" s="15"/>
      <c r="H21" s="21"/>
      <c r="I21" s="94" t="s">
        <v>133</v>
      </c>
      <c r="J21" s="21"/>
      <c r="K21" s="21"/>
      <c r="L21" s="94" t="s">
        <v>128</v>
      </c>
      <c r="M21" s="21"/>
      <c r="N21" s="21"/>
      <c r="O21" s="94" t="s">
        <v>134</v>
      </c>
      <c r="P21" s="94"/>
      <c r="Q21" s="15"/>
      <c r="R21" s="94" t="s">
        <v>135</v>
      </c>
      <c r="S21" s="94"/>
      <c r="T21" s="15"/>
      <c r="U21" s="94" t="s">
        <v>136</v>
      </c>
      <c r="V21" s="20"/>
      <c r="W21" s="63"/>
      <c r="X21" s="63"/>
      <c r="Y21" s="63"/>
      <c r="Z21" s="63"/>
      <c r="AA21" s="63"/>
    </row>
    <row r="22" spans="1:27" ht="22.5" customHeight="1" x14ac:dyDescent="0.35">
      <c r="A22" s="4"/>
      <c r="B22" s="15"/>
      <c r="C22" s="32"/>
      <c r="D22" s="95"/>
      <c r="E22" s="15"/>
      <c r="F22" s="32"/>
      <c r="G22" s="15"/>
      <c r="H22" s="15"/>
      <c r="I22" s="32"/>
      <c r="J22" s="15"/>
      <c r="K22" s="15"/>
      <c r="L22" s="32"/>
      <c r="M22" s="15"/>
      <c r="N22" s="15"/>
      <c r="O22" s="141"/>
      <c r="P22" s="44"/>
      <c r="Q22" s="15"/>
      <c r="R22" s="141"/>
      <c r="S22" s="44"/>
      <c r="T22" s="15"/>
      <c r="U22" s="102" t="str">
        <f>IFERROR(R22/O22,"")</f>
        <v/>
      </c>
      <c r="V22" s="20"/>
      <c r="W22" s="63"/>
      <c r="X22" s="63"/>
      <c r="Y22" s="63"/>
      <c r="Z22" s="63"/>
      <c r="AA22" s="63"/>
    </row>
    <row r="23" spans="1:27" ht="22.5" customHeight="1" x14ac:dyDescent="0.35">
      <c r="A23" s="4"/>
      <c r="B23" s="15"/>
      <c r="C23" s="96"/>
      <c r="D23" s="95"/>
      <c r="E23" s="15"/>
      <c r="F23" s="96"/>
      <c r="G23" s="15"/>
      <c r="H23" s="15"/>
      <c r="I23" s="96"/>
      <c r="J23" s="15"/>
      <c r="K23" s="15"/>
      <c r="L23" s="96"/>
      <c r="M23" s="15"/>
      <c r="N23" s="15"/>
      <c r="O23" s="142"/>
      <c r="P23" s="44"/>
      <c r="Q23" s="15"/>
      <c r="R23" s="142"/>
      <c r="S23" s="44"/>
      <c r="T23" s="15"/>
      <c r="U23" s="36" t="str">
        <f>IFERROR(R23/O23,"")</f>
        <v/>
      </c>
      <c r="V23" s="20"/>
      <c r="W23" s="63"/>
      <c r="X23" s="63"/>
      <c r="Y23" s="63"/>
      <c r="Z23" s="63"/>
      <c r="AA23" s="63"/>
    </row>
    <row r="24" spans="1:27" ht="22.5" customHeight="1" x14ac:dyDescent="0.35">
      <c r="A24" s="4"/>
      <c r="B24" s="15"/>
      <c r="C24" s="96"/>
      <c r="D24" s="95"/>
      <c r="E24" s="15"/>
      <c r="F24" s="96"/>
      <c r="G24" s="15"/>
      <c r="H24" s="15"/>
      <c r="I24" s="96"/>
      <c r="J24" s="15"/>
      <c r="K24" s="15"/>
      <c r="L24" s="96"/>
      <c r="M24" s="15"/>
      <c r="N24" s="15"/>
      <c r="O24" s="142"/>
      <c r="P24" s="44"/>
      <c r="Q24" s="15"/>
      <c r="R24" s="142"/>
      <c r="S24" s="44"/>
      <c r="T24" s="15"/>
      <c r="U24" s="36" t="str">
        <f t="shared" ref="U24:U30" si="0">IFERROR(R24/O24,"")</f>
        <v/>
      </c>
      <c r="V24" s="20"/>
      <c r="W24" s="63"/>
      <c r="X24" s="63"/>
      <c r="Y24" s="63"/>
      <c r="Z24" s="63"/>
      <c r="AA24" s="63"/>
    </row>
    <row r="25" spans="1:27" ht="22.5" customHeight="1" x14ac:dyDescent="0.35">
      <c r="A25" s="4"/>
      <c r="B25" s="15"/>
      <c r="C25" s="96"/>
      <c r="D25" s="95"/>
      <c r="E25" s="15"/>
      <c r="F25" s="96"/>
      <c r="G25" s="15"/>
      <c r="H25" s="15"/>
      <c r="I25" s="96"/>
      <c r="J25" s="15"/>
      <c r="K25" s="15"/>
      <c r="L25" s="96"/>
      <c r="M25" s="15"/>
      <c r="N25" s="15"/>
      <c r="O25" s="142"/>
      <c r="P25" s="44"/>
      <c r="Q25" s="15"/>
      <c r="R25" s="142"/>
      <c r="S25" s="44"/>
      <c r="T25" s="15"/>
      <c r="U25" s="36" t="str">
        <f t="shared" si="0"/>
        <v/>
      </c>
      <c r="V25" s="20"/>
      <c r="W25" s="63"/>
      <c r="X25" s="63"/>
      <c r="Y25" s="63"/>
      <c r="Z25" s="63"/>
      <c r="AA25" s="63"/>
    </row>
    <row r="26" spans="1:27" ht="22.5" customHeight="1" x14ac:dyDescent="0.35">
      <c r="A26" s="4"/>
      <c r="B26" s="15"/>
      <c r="C26" s="96"/>
      <c r="D26" s="95"/>
      <c r="E26" s="15"/>
      <c r="F26" s="96"/>
      <c r="G26" s="15"/>
      <c r="H26" s="15"/>
      <c r="I26" s="96"/>
      <c r="J26" s="15"/>
      <c r="K26" s="15"/>
      <c r="L26" s="96"/>
      <c r="M26" s="15"/>
      <c r="N26" s="15"/>
      <c r="O26" s="142"/>
      <c r="P26" s="44"/>
      <c r="Q26" s="15"/>
      <c r="R26" s="142"/>
      <c r="S26" s="44"/>
      <c r="T26" s="15"/>
      <c r="U26" s="36" t="str">
        <f t="shared" si="0"/>
        <v/>
      </c>
      <c r="V26" s="20"/>
      <c r="W26" s="63"/>
      <c r="X26" s="63"/>
      <c r="Y26" s="63"/>
      <c r="Z26" s="63"/>
      <c r="AA26" s="63"/>
    </row>
    <row r="27" spans="1:27" ht="22.5" customHeight="1" x14ac:dyDescent="0.35">
      <c r="A27" s="4"/>
      <c r="B27" s="15"/>
      <c r="C27" s="96"/>
      <c r="D27" s="95"/>
      <c r="E27" s="15"/>
      <c r="F27" s="96"/>
      <c r="G27" s="15"/>
      <c r="H27" s="15"/>
      <c r="I27" s="96"/>
      <c r="J27" s="15"/>
      <c r="K27" s="15"/>
      <c r="L27" s="96"/>
      <c r="M27" s="15"/>
      <c r="N27" s="15"/>
      <c r="O27" s="142"/>
      <c r="P27" s="44"/>
      <c r="Q27" s="15"/>
      <c r="R27" s="142"/>
      <c r="S27" s="44"/>
      <c r="T27" s="15"/>
      <c r="U27" s="36" t="str">
        <f t="shared" si="0"/>
        <v/>
      </c>
      <c r="V27" s="20"/>
      <c r="W27" s="63"/>
      <c r="X27" s="63"/>
      <c r="Y27" s="63"/>
      <c r="Z27" s="63"/>
      <c r="AA27" s="63"/>
    </row>
    <row r="28" spans="1:27" ht="22.5" customHeight="1" x14ac:dyDescent="0.35">
      <c r="A28" s="4"/>
      <c r="B28" s="15"/>
      <c r="C28" s="96"/>
      <c r="D28" s="95"/>
      <c r="E28" s="15"/>
      <c r="F28" s="96"/>
      <c r="G28" s="15"/>
      <c r="H28" s="15"/>
      <c r="I28" s="96"/>
      <c r="J28" s="15"/>
      <c r="K28" s="15"/>
      <c r="L28" s="96"/>
      <c r="M28" s="15"/>
      <c r="N28" s="15"/>
      <c r="O28" s="142"/>
      <c r="P28" s="44"/>
      <c r="Q28" s="15"/>
      <c r="R28" s="142"/>
      <c r="S28" s="44"/>
      <c r="T28" s="15"/>
      <c r="U28" s="36" t="str">
        <f t="shared" si="0"/>
        <v/>
      </c>
      <c r="V28" s="20"/>
      <c r="W28" s="63"/>
      <c r="X28" s="63"/>
      <c r="Y28" s="63"/>
      <c r="Z28" s="63"/>
      <c r="AA28" s="63"/>
    </row>
    <row r="29" spans="1:27" ht="22.5" customHeight="1" x14ac:dyDescent="0.35">
      <c r="A29" s="4"/>
      <c r="B29" s="15"/>
      <c r="C29" s="96"/>
      <c r="D29" s="95"/>
      <c r="E29" s="15"/>
      <c r="F29" s="96"/>
      <c r="G29" s="15"/>
      <c r="H29" s="15"/>
      <c r="I29" s="96"/>
      <c r="J29" s="15"/>
      <c r="K29" s="15"/>
      <c r="L29" s="96"/>
      <c r="M29" s="15"/>
      <c r="N29" s="15"/>
      <c r="O29" s="142"/>
      <c r="P29" s="44"/>
      <c r="Q29" s="15"/>
      <c r="R29" s="142"/>
      <c r="S29" s="44"/>
      <c r="T29" s="15"/>
      <c r="U29" s="36" t="str">
        <f t="shared" si="0"/>
        <v/>
      </c>
      <c r="V29" s="20"/>
      <c r="W29" s="63"/>
      <c r="X29" s="63"/>
      <c r="Y29" s="63"/>
      <c r="Z29" s="63"/>
      <c r="AA29" s="63"/>
    </row>
    <row r="30" spans="1:27" ht="22.5" customHeight="1" x14ac:dyDescent="0.35">
      <c r="A30" s="4"/>
      <c r="B30" s="15"/>
      <c r="C30" s="96"/>
      <c r="D30" s="95"/>
      <c r="E30" s="15"/>
      <c r="F30" s="96"/>
      <c r="G30" s="15"/>
      <c r="H30" s="15"/>
      <c r="I30" s="96"/>
      <c r="J30" s="15"/>
      <c r="K30" s="15"/>
      <c r="L30" s="96"/>
      <c r="M30" s="15"/>
      <c r="N30" s="15"/>
      <c r="O30" s="142"/>
      <c r="P30" s="44"/>
      <c r="Q30" s="15"/>
      <c r="R30" s="142"/>
      <c r="S30" s="44"/>
      <c r="T30" s="15"/>
      <c r="U30" s="36" t="str">
        <f t="shared" si="0"/>
        <v/>
      </c>
      <c r="V30" s="20"/>
      <c r="W30" s="63"/>
      <c r="X30" s="63"/>
      <c r="Y30" s="63"/>
      <c r="Z30" s="63"/>
      <c r="AA30" s="63"/>
    </row>
    <row r="31" spans="1:27" ht="22.5" customHeight="1" x14ac:dyDescent="0.35">
      <c r="A31" s="4"/>
      <c r="B31" s="15"/>
      <c r="C31" s="40"/>
      <c r="D31" s="95"/>
      <c r="E31" s="31"/>
      <c r="F31" s="40"/>
      <c r="G31" s="31"/>
      <c r="H31" s="31"/>
      <c r="I31" s="40"/>
      <c r="J31" s="31"/>
      <c r="K31" s="31"/>
      <c r="L31" s="40"/>
      <c r="M31" s="31"/>
      <c r="N31" s="31"/>
      <c r="O31" s="218"/>
      <c r="P31" s="44"/>
      <c r="Q31" s="31"/>
      <c r="R31" s="218"/>
      <c r="S31" s="44"/>
      <c r="T31" s="15"/>
      <c r="U31" s="41"/>
      <c r="V31" s="20"/>
      <c r="W31" s="63"/>
      <c r="X31" s="63"/>
      <c r="Y31" s="63"/>
      <c r="Z31" s="63"/>
      <c r="AA31" s="63"/>
    </row>
    <row r="32" spans="1:27" ht="30" customHeight="1" x14ac:dyDescent="0.35">
      <c r="A32" s="15"/>
      <c r="B32" s="15"/>
      <c r="C32" s="15"/>
      <c r="D32" s="21"/>
      <c r="E32" s="15"/>
      <c r="F32" s="15"/>
      <c r="G32" s="15"/>
      <c r="H32" s="15"/>
      <c r="I32" s="15"/>
      <c r="J32" s="31"/>
      <c r="K32" s="31"/>
      <c r="L32" s="15"/>
      <c r="M32" s="15"/>
      <c r="N32" s="15"/>
      <c r="O32" s="21" t="s">
        <v>137</v>
      </c>
      <c r="P32" s="15"/>
      <c r="Q32" s="15"/>
      <c r="R32" s="98">
        <f>SUM(R22:R31)</f>
        <v>0</v>
      </c>
      <c r="S32" s="15"/>
      <c r="T32" s="15"/>
      <c r="U32" s="15"/>
      <c r="V32" s="63"/>
      <c r="W32" s="63"/>
      <c r="X32" s="63"/>
      <c r="Y32" s="63"/>
      <c r="Z32" s="63"/>
      <c r="AA32" s="63"/>
    </row>
    <row r="33" spans="1:27" ht="15" customHeight="1" x14ac:dyDescent="0.35">
      <c r="A33" s="15"/>
      <c r="B33" s="15"/>
      <c r="C33" s="15"/>
      <c r="D33" s="15"/>
      <c r="E33" s="15"/>
      <c r="F33" s="15"/>
      <c r="G33" s="15"/>
      <c r="H33" s="15"/>
      <c r="I33" s="15"/>
      <c r="J33" s="31"/>
      <c r="K33" s="31"/>
      <c r="L33" s="15"/>
      <c r="M33" s="15"/>
      <c r="N33" s="15"/>
      <c r="O33" s="15"/>
      <c r="P33" s="15"/>
      <c r="Q33" s="15"/>
      <c r="R33" s="15"/>
      <c r="S33" s="15"/>
      <c r="T33" s="15"/>
      <c r="U33" s="15"/>
      <c r="V33" s="15"/>
      <c r="W33" s="63"/>
      <c r="X33" s="63"/>
      <c r="Y33" s="63"/>
      <c r="Z33" s="63"/>
      <c r="AA33" s="63"/>
    </row>
    <row r="34" spans="1:27" ht="15" hidden="1" customHeight="1" x14ac:dyDescent="0.35">
      <c r="A34" s="15"/>
      <c r="B34" s="15"/>
      <c r="C34" s="15"/>
      <c r="D34" s="15"/>
      <c r="E34" s="15"/>
      <c r="F34" s="15"/>
      <c r="G34" s="15"/>
      <c r="H34" s="15"/>
      <c r="I34" s="15"/>
      <c r="J34" s="31"/>
      <c r="K34" s="31"/>
      <c r="L34" s="15"/>
      <c r="M34" s="15"/>
      <c r="N34" s="15"/>
      <c r="O34" s="15"/>
      <c r="P34" s="15"/>
      <c r="Q34" s="15"/>
      <c r="R34" s="15"/>
      <c r="S34" s="15"/>
      <c r="T34" s="15"/>
      <c r="U34" s="15"/>
      <c r="V34" s="15"/>
      <c r="W34" s="63"/>
      <c r="X34" s="63"/>
      <c r="Y34" s="63"/>
      <c r="Z34" s="63"/>
      <c r="AA34" s="63"/>
    </row>
    <row r="35" spans="1:27" ht="18.649999999999999" hidden="1" customHeight="1" x14ac:dyDescent="0.35">
      <c r="A35" s="15"/>
      <c r="B35" s="15"/>
      <c r="C35" s="93" t="s">
        <v>125</v>
      </c>
      <c r="D35" s="21"/>
      <c r="E35" s="15"/>
      <c r="F35" s="15"/>
      <c r="G35" s="20"/>
      <c r="H35" s="20"/>
      <c r="I35" s="20"/>
      <c r="J35" s="20"/>
      <c r="K35" s="20"/>
      <c r="L35" s="20"/>
      <c r="M35" s="20"/>
      <c r="N35" s="20"/>
      <c r="O35" s="20"/>
      <c r="P35" s="20"/>
      <c r="Q35" s="15"/>
      <c r="R35" s="15"/>
      <c r="S35" s="15"/>
      <c r="T35" s="15"/>
      <c r="U35" s="15"/>
      <c r="V35" s="15"/>
      <c r="W35" s="63"/>
      <c r="X35" s="63"/>
      <c r="Y35" s="63"/>
      <c r="Z35" s="63"/>
      <c r="AA35" s="63"/>
    </row>
    <row r="36" spans="1:27" ht="51.65" hidden="1" customHeight="1" x14ac:dyDescent="0.35">
      <c r="A36" s="15"/>
      <c r="B36" s="15"/>
      <c r="C36" s="21" t="s">
        <v>126</v>
      </c>
      <c r="D36" s="21"/>
      <c r="E36" s="15"/>
      <c r="F36" s="21" t="s">
        <v>127</v>
      </c>
      <c r="G36" s="15"/>
      <c r="H36" s="21"/>
      <c r="I36" s="21"/>
      <c r="J36" s="21"/>
      <c r="K36" s="21"/>
      <c r="L36" s="94" t="s">
        <v>128</v>
      </c>
      <c r="M36" s="21"/>
      <c r="N36" s="21"/>
      <c r="O36" s="94" t="s">
        <v>134</v>
      </c>
      <c r="P36" s="94"/>
      <c r="Q36" s="15"/>
      <c r="R36" s="94" t="s">
        <v>129</v>
      </c>
      <c r="S36" s="94"/>
      <c r="T36" s="15"/>
      <c r="U36" s="94" t="s">
        <v>136</v>
      </c>
      <c r="V36" s="15"/>
      <c r="W36" s="63"/>
      <c r="X36" s="63"/>
      <c r="Y36" s="63"/>
      <c r="Z36" s="63"/>
      <c r="AA36" s="63"/>
    </row>
    <row r="37" spans="1:27" ht="21.65" hidden="1" customHeight="1" x14ac:dyDescent="0.35">
      <c r="A37" s="15"/>
      <c r="B37" s="15"/>
      <c r="C37" s="32"/>
      <c r="D37" s="95"/>
      <c r="E37" s="15"/>
      <c r="F37" s="32"/>
      <c r="G37" s="15"/>
      <c r="H37" s="15"/>
      <c r="I37" s="15"/>
      <c r="J37" s="15"/>
      <c r="K37" s="15"/>
      <c r="L37" s="32"/>
      <c r="M37" s="15"/>
      <c r="N37" s="15"/>
      <c r="O37" s="33"/>
      <c r="P37" s="44"/>
      <c r="Q37" s="15"/>
      <c r="R37" s="33"/>
      <c r="S37" s="44"/>
      <c r="T37" s="15"/>
      <c r="U37" s="102"/>
      <c r="V37" s="15"/>
      <c r="W37" s="63"/>
      <c r="X37" s="63"/>
      <c r="Y37" s="63"/>
      <c r="Z37" s="63"/>
      <c r="AA37" s="63"/>
    </row>
    <row r="38" spans="1:27" ht="21.65" hidden="1" customHeight="1" x14ac:dyDescent="0.35">
      <c r="A38" s="15"/>
      <c r="B38" s="15"/>
      <c r="C38" s="96"/>
      <c r="D38" s="95"/>
      <c r="E38" s="15"/>
      <c r="F38" s="96"/>
      <c r="G38" s="15"/>
      <c r="H38" s="15"/>
      <c r="I38" s="15"/>
      <c r="J38" s="15"/>
      <c r="K38" s="15"/>
      <c r="L38" s="96"/>
      <c r="M38" s="15"/>
      <c r="N38" s="15"/>
      <c r="O38" s="36"/>
      <c r="P38" s="44"/>
      <c r="Q38" s="15"/>
      <c r="R38" s="36"/>
      <c r="S38" s="44"/>
      <c r="T38" s="15"/>
      <c r="U38" s="36"/>
      <c r="V38" s="15"/>
      <c r="W38" s="63"/>
      <c r="X38" s="63"/>
      <c r="Y38" s="63"/>
      <c r="Z38" s="63"/>
      <c r="AA38" s="63"/>
    </row>
    <row r="39" spans="1:27" ht="21.65" hidden="1" customHeight="1" x14ac:dyDescent="0.35">
      <c r="A39" s="15"/>
      <c r="B39" s="15"/>
      <c r="C39" s="96"/>
      <c r="D39" s="95"/>
      <c r="E39" s="15"/>
      <c r="F39" s="96"/>
      <c r="G39" s="15"/>
      <c r="H39" s="15"/>
      <c r="I39" s="15"/>
      <c r="J39" s="15"/>
      <c r="K39" s="15"/>
      <c r="L39" s="96"/>
      <c r="M39" s="15"/>
      <c r="N39" s="15"/>
      <c r="O39" s="36"/>
      <c r="P39" s="44"/>
      <c r="Q39" s="15"/>
      <c r="R39" s="36"/>
      <c r="S39" s="44"/>
      <c r="T39" s="15"/>
      <c r="U39" s="36"/>
      <c r="V39" s="15"/>
      <c r="W39" s="63"/>
      <c r="X39" s="63"/>
      <c r="Y39" s="63"/>
      <c r="Z39" s="63"/>
      <c r="AA39" s="63"/>
    </row>
    <row r="40" spans="1:27" ht="21.65" hidden="1" customHeight="1" x14ac:dyDescent="0.35">
      <c r="A40" s="15"/>
      <c r="B40" s="15"/>
      <c r="C40" s="96"/>
      <c r="D40" s="95"/>
      <c r="E40" s="15"/>
      <c r="F40" s="96"/>
      <c r="G40" s="15"/>
      <c r="H40" s="15"/>
      <c r="I40" s="15"/>
      <c r="J40" s="15"/>
      <c r="K40" s="15"/>
      <c r="L40" s="96"/>
      <c r="M40" s="15"/>
      <c r="N40" s="15"/>
      <c r="O40" s="36"/>
      <c r="P40" s="44"/>
      <c r="Q40" s="15"/>
      <c r="R40" s="36"/>
      <c r="S40" s="44"/>
      <c r="T40" s="15"/>
      <c r="U40" s="36"/>
      <c r="V40" s="15"/>
      <c r="W40" s="63"/>
      <c r="X40" s="63"/>
      <c r="Y40" s="63"/>
      <c r="Z40" s="63"/>
      <c r="AA40" s="63"/>
    </row>
    <row r="41" spans="1:27" ht="21.65" hidden="1" customHeight="1" x14ac:dyDescent="0.35">
      <c r="A41" s="15"/>
      <c r="B41" s="15"/>
      <c r="C41" s="96"/>
      <c r="D41" s="95"/>
      <c r="E41" s="15"/>
      <c r="F41" s="96"/>
      <c r="G41" s="15"/>
      <c r="H41" s="15"/>
      <c r="I41" s="15"/>
      <c r="J41" s="15"/>
      <c r="K41" s="15"/>
      <c r="L41" s="96"/>
      <c r="M41" s="15"/>
      <c r="N41" s="15"/>
      <c r="O41" s="36"/>
      <c r="P41" s="44"/>
      <c r="Q41" s="15"/>
      <c r="R41" s="36"/>
      <c r="S41" s="44"/>
      <c r="T41" s="15"/>
      <c r="U41" s="36"/>
      <c r="V41" s="15"/>
      <c r="W41" s="63"/>
      <c r="X41" s="63"/>
      <c r="Y41" s="63"/>
      <c r="Z41" s="63"/>
      <c r="AA41" s="63"/>
    </row>
    <row r="42" spans="1:27" ht="21.65" hidden="1" customHeight="1" x14ac:dyDescent="0.35">
      <c r="A42" s="15"/>
      <c r="B42" s="15"/>
      <c r="C42" s="96"/>
      <c r="D42" s="95"/>
      <c r="E42" s="15"/>
      <c r="F42" s="96"/>
      <c r="G42" s="15"/>
      <c r="H42" s="15"/>
      <c r="I42" s="15"/>
      <c r="J42" s="15"/>
      <c r="K42" s="15"/>
      <c r="L42" s="96"/>
      <c r="M42" s="15"/>
      <c r="N42" s="15"/>
      <c r="O42" s="36"/>
      <c r="P42" s="44"/>
      <c r="Q42" s="15"/>
      <c r="R42" s="36"/>
      <c r="S42" s="44"/>
      <c r="T42" s="15"/>
      <c r="U42" s="36"/>
      <c r="V42" s="15"/>
      <c r="W42" s="63"/>
      <c r="X42" s="63"/>
      <c r="Y42" s="63"/>
      <c r="Z42" s="63"/>
      <c r="AA42" s="63"/>
    </row>
    <row r="43" spans="1:27" ht="21.65" hidden="1" customHeight="1" x14ac:dyDescent="0.35">
      <c r="A43" s="15"/>
      <c r="B43" s="15"/>
      <c r="C43" s="96"/>
      <c r="D43" s="95"/>
      <c r="E43" s="15"/>
      <c r="F43" s="96"/>
      <c r="G43" s="15"/>
      <c r="H43" s="15"/>
      <c r="I43" s="15"/>
      <c r="J43" s="15"/>
      <c r="K43" s="15"/>
      <c r="L43" s="96"/>
      <c r="M43" s="15"/>
      <c r="N43" s="15"/>
      <c r="O43" s="36"/>
      <c r="P43" s="44"/>
      <c r="Q43" s="15"/>
      <c r="R43" s="36"/>
      <c r="S43" s="44"/>
      <c r="T43" s="15"/>
      <c r="U43" s="36"/>
      <c r="V43" s="15"/>
      <c r="W43" s="63"/>
      <c r="X43" s="63"/>
      <c r="Y43" s="63"/>
      <c r="Z43" s="63"/>
      <c r="AA43" s="63"/>
    </row>
    <row r="44" spans="1:27" ht="21.65" hidden="1" customHeight="1" x14ac:dyDescent="0.35">
      <c r="A44" s="15"/>
      <c r="B44" s="15"/>
      <c r="C44" s="96"/>
      <c r="D44" s="95"/>
      <c r="E44" s="15"/>
      <c r="F44" s="96"/>
      <c r="G44" s="15"/>
      <c r="H44" s="15"/>
      <c r="I44" s="15"/>
      <c r="J44" s="15"/>
      <c r="K44" s="15"/>
      <c r="L44" s="96"/>
      <c r="M44" s="15"/>
      <c r="N44" s="15"/>
      <c r="O44" s="36"/>
      <c r="P44" s="44"/>
      <c r="Q44" s="15"/>
      <c r="R44" s="36"/>
      <c r="S44" s="44"/>
      <c r="T44" s="15"/>
      <c r="U44" s="36"/>
      <c r="V44" s="15"/>
      <c r="W44" s="63"/>
      <c r="X44" s="63"/>
      <c r="Y44" s="63"/>
      <c r="Z44" s="63"/>
      <c r="AA44" s="63"/>
    </row>
    <row r="45" spans="1:27" ht="21.65" hidden="1" customHeight="1" x14ac:dyDescent="0.35">
      <c r="A45" s="15"/>
      <c r="B45" s="15"/>
      <c r="C45" s="96"/>
      <c r="D45" s="95"/>
      <c r="E45" s="15"/>
      <c r="F45" s="96"/>
      <c r="G45" s="15"/>
      <c r="H45" s="15"/>
      <c r="I45" s="15"/>
      <c r="J45" s="15"/>
      <c r="K45" s="15"/>
      <c r="L45" s="96"/>
      <c r="M45" s="15"/>
      <c r="N45" s="15"/>
      <c r="O45" s="36"/>
      <c r="P45" s="44"/>
      <c r="Q45" s="15"/>
      <c r="R45" s="36"/>
      <c r="S45" s="44"/>
      <c r="T45" s="15"/>
      <c r="U45" s="36"/>
      <c r="V45" s="15"/>
      <c r="W45" s="63"/>
      <c r="X45" s="63"/>
      <c r="Y45" s="63"/>
      <c r="Z45" s="63"/>
      <c r="AA45" s="63"/>
    </row>
    <row r="46" spans="1:27" ht="21.65" hidden="1" customHeight="1" x14ac:dyDescent="0.35">
      <c r="A46" s="15"/>
      <c r="B46" s="15"/>
      <c r="C46" s="40"/>
      <c r="D46" s="95"/>
      <c r="E46" s="31"/>
      <c r="F46" s="40"/>
      <c r="G46" s="31"/>
      <c r="H46" s="31"/>
      <c r="I46" s="15"/>
      <c r="J46" s="31"/>
      <c r="K46" s="31"/>
      <c r="L46" s="40"/>
      <c r="M46" s="31"/>
      <c r="N46" s="31"/>
      <c r="O46" s="97"/>
      <c r="P46" s="44"/>
      <c r="Q46" s="31"/>
      <c r="R46" s="97"/>
      <c r="S46" s="44"/>
      <c r="T46" s="15"/>
      <c r="U46" s="41"/>
      <c r="V46" s="15"/>
      <c r="W46" s="63"/>
      <c r="X46" s="63"/>
      <c r="Y46" s="63"/>
      <c r="Z46" s="63"/>
      <c r="AA46" s="63"/>
    </row>
    <row r="47" spans="1:27" ht="23.15" hidden="1" customHeight="1" x14ac:dyDescent="0.35">
      <c r="A47" s="15"/>
      <c r="B47" s="15"/>
      <c r="C47" s="15"/>
      <c r="D47" s="21"/>
      <c r="E47" s="15"/>
      <c r="F47" s="15"/>
      <c r="G47" s="15"/>
      <c r="H47" s="15"/>
      <c r="I47" s="15"/>
      <c r="J47" s="31"/>
      <c r="K47" s="31"/>
      <c r="L47" s="15"/>
      <c r="M47" s="15"/>
      <c r="N47" s="15"/>
      <c r="O47" s="21" t="s">
        <v>137</v>
      </c>
      <c r="P47" s="15"/>
      <c r="Q47" s="15"/>
      <c r="R47" s="98">
        <f>SUM(R37:R46)</f>
        <v>0</v>
      </c>
      <c r="S47" s="15"/>
      <c r="T47" s="15"/>
      <c r="U47" s="15"/>
      <c r="V47" s="15"/>
      <c r="W47" s="63"/>
      <c r="X47" s="63"/>
      <c r="Y47" s="63"/>
      <c r="Z47" s="63"/>
      <c r="AA47" s="63"/>
    </row>
    <row r="48" spans="1:27" hidden="1" x14ac:dyDescent="0.35">
      <c r="A48" s="15"/>
      <c r="B48" s="15"/>
      <c r="C48" s="15"/>
      <c r="D48" s="15"/>
      <c r="E48" s="15"/>
      <c r="F48" s="15"/>
      <c r="G48" s="15"/>
      <c r="H48" s="15"/>
      <c r="I48" s="15"/>
      <c r="J48" s="31"/>
      <c r="K48" s="31"/>
      <c r="L48" s="15"/>
      <c r="M48" s="15"/>
      <c r="N48" s="15"/>
      <c r="O48" s="15"/>
      <c r="P48" s="15"/>
      <c r="Q48" s="15"/>
      <c r="R48" s="15"/>
      <c r="S48" s="15"/>
      <c r="T48" s="15"/>
      <c r="U48" s="15"/>
      <c r="V48" s="15"/>
      <c r="W48" s="63"/>
      <c r="X48" s="63"/>
      <c r="Y48" s="63"/>
      <c r="Z48" s="63"/>
      <c r="AA48" s="63"/>
    </row>
    <row r="49" spans="1:27" x14ac:dyDescent="0.35">
      <c r="A49" s="15"/>
      <c r="B49" s="15"/>
      <c r="C49" s="15"/>
      <c r="D49" s="15"/>
      <c r="E49" s="15"/>
      <c r="F49" s="15"/>
      <c r="G49" s="15"/>
      <c r="H49" s="15"/>
      <c r="I49" s="15"/>
      <c r="J49" s="31"/>
      <c r="K49" s="31"/>
      <c r="L49" s="15"/>
      <c r="M49" s="15"/>
      <c r="N49" s="15"/>
      <c r="O49" s="15"/>
      <c r="P49" s="15"/>
      <c r="Q49" s="15"/>
      <c r="R49" s="15"/>
      <c r="S49" s="15"/>
      <c r="T49" s="15"/>
      <c r="U49" s="15"/>
      <c r="V49" s="15"/>
      <c r="W49" s="63"/>
      <c r="X49" s="63"/>
      <c r="Y49" s="63"/>
      <c r="Z49" s="63"/>
      <c r="AA49" s="63"/>
    </row>
    <row r="50" spans="1:27" ht="18.649999999999999" customHeight="1" x14ac:dyDescent="0.35">
      <c r="A50" s="15"/>
      <c r="B50" s="15"/>
      <c r="C50" s="93" t="s">
        <v>138</v>
      </c>
      <c r="D50" s="21"/>
      <c r="E50" s="15"/>
      <c r="F50" s="15"/>
      <c r="G50" s="20"/>
      <c r="H50" s="20"/>
      <c r="I50" s="20"/>
      <c r="J50" s="20"/>
      <c r="K50" s="20"/>
      <c r="L50" s="20"/>
      <c r="M50" s="20"/>
      <c r="N50" s="20"/>
      <c r="O50" s="20"/>
      <c r="P50" s="20"/>
      <c r="Q50" s="15"/>
      <c r="R50" s="15"/>
      <c r="S50" s="15"/>
      <c r="T50" s="15"/>
      <c r="U50" s="15"/>
      <c r="V50" s="15"/>
      <c r="W50" s="63"/>
      <c r="X50" s="63"/>
      <c r="Y50" s="63"/>
      <c r="Z50" s="63"/>
      <c r="AA50" s="63"/>
    </row>
    <row r="51" spans="1:27" ht="46.5" customHeight="1" x14ac:dyDescent="0.35">
      <c r="A51" s="15"/>
      <c r="B51" s="15"/>
      <c r="C51" s="21" t="s">
        <v>139</v>
      </c>
      <c r="D51" s="21"/>
      <c r="E51" s="15"/>
      <c r="F51" s="21" t="s">
        <v>127</v>
      </c>
      <c r="G51" s="15"/>
      <c r="H51" s="21"/>
      <c r="I51" s="94" t="s">
        <v>133</v>
      </c>
      <c r="J51" s="21"/>
      <c r="K51" s="21"/>
      <c r="L51" s="94" t="s">
        <v>140</v>
      </c>
      <c r="M51" s="21"/>
      <c r="N51" s="21"/>
      <c r="O51" s="94" t="s">
        <v>141</v>
      </c>
      <c r="P51" s="94"/>
      <c r="Q51" s="15"/>
      <c r="R51" s="94" t="s">
        <v>142</v>
      </c>
      <c r="S51" s="94"/>
      <c r="T51" s="15"/>
      <c r="U51" s="15"/>
      <c r="V51" s="15"/>
      <c r="W51" s="63"/>
      <c r="X51" s="63"/>
      <c r="Y51" s="63"/>
      <c r="Z51" s="63"/>
      <c r="AA51" s="63"/>
    </row>
    <row r="52" spans="1:27" ht="22.5" customHeight="1" x14ac:dyDescent="0.35">
      <c r="A52" s="15"/>
      <c r="B52" s="15"/>
      <c r="C52" s="32"/>
      <c r="D52" s="95"/>
      <c r="E52" s="15"/>
      <c r="F52" s="32"/>
      <c r="G52" s="15"/>
      <c r="H52" s="15"/>
      <c r="I52" s="32"/>
      <c r="J52" s="15"/>
      <c r="K52" s="15"/>
      <c r="L52" s="32"/>
      <c r="M52" s="15"/>
      <c r="N52" s="15"/>
      <c r="O52" s="141"/>
      <c r="P52" s="44"/>
      <c r="Q52" s="15"/>
      <c r="R52" s="141">
        <f>L52*O52</f>
        <v>0</v>
      </c>
      <c r="S52" s="44"/>
      <c r="T52" s="15"/>
      <c r="U52" s="15"/>
      <c r="V52" s="15"/>
      <c r="W52" s="63"/>
      <c r="X52" s="63"/>
      <c r="Y52" s="63"/>
      <c r="Z52" s="63"/>
      <c r="AA52" s="63"/>
    </row>
    <row r="53" spans="1:27" ht="22.5" customHeight="1" x14ac:dyDescent="0.35">
      <c r="A53" s="15"/>
      <c r="B53" s="15"/>
      <c r="C53" s="96"/>
      <c r="D53" s="95"/>
      <c r="E53" s="15"/>
      <c r="F53" s="96"/>
      <c r="G53" s="15"/>
      <c r="H53" s="15"/>
      <c r="I53" s="96"/>
      <c r="J53" s="15"/>
      <c r="K53" s="15"/>
      <c r="L53" s="96"/>
      <c r="M53" s="15"/>
      <c r="N53" s="15"/>
      <c r="O53" s="142"/>
      <c r="P53" s="44"/>
      <c r="Q53" s="15"/>
      <c r="R53" s="142">
        <f t="shared" ref="R53:R61" si="1">L53*O53</f>
        <v>0</v>
      </c>
      <c r="S53" s="44"/>
      <c r="T53" s="15"/>
      <c r="U53" s="15"/>
      <c r="V53" s="15"/>
      <c r="W53" s="63"/>
      <c r="X53" s="63"/>
      <c r="Y53" s="63"/>
      <c r="Z53" s="63"/>
      <c r="AA53" s="63"/>
    </row>
    <row r="54" spans="1:27" ht="22.5" customHeight="1" x14ac:dyDescent="0.35">
      <c r="A54" s="15"/>
      <c r="B54" s="15"/>
      <c r="C54" s="96"/>
      <c r="D54" s="95"/>
      <c r="E54" s="15"/>
      <c r="F54" s="96"/>
      <c r="G54" s="15"/>
      <c r="H54" s="15"/>
      <c r="I54" s="96"/>
      <c r="J54" s="15"/>
      <c r="K54" s="15"/>
      <c r="L54" s="96"/>
      <c r="M54" s="15"/>
      <c r="N54" s="15"/>
      <c r="O54" s="142"/>
      <c r="P54" s="44"/>
      <c r="Q54" s="15"/>
      <c r="R54" s="142">
        <f t="shared" si="1"/>
        <v>0</v>
      </c>
      <c r="S54" s="44"/>
      <c r="T54" s="15"/>
      <c r="U54" s="15"/>
      <c r="V54" s="15"/>
      <c r="W54" s="63"/>
      <c r="X54" s="63"/>
      <c r="Y54" s="63"/>
      <c r="Z54" s="63"/>
      <c r="AA54" s="63"/>
    </row>
    <row r="55" spans="1:27" ht="22.5" customHeight="1" x14ac:dyDescent="0.35">
      <c r="A55" s="15"/>
      <c r="B55" s="15"/>
      <c r="C55" s="96"/>
      <c r="D55" s="95"/>
      <c r="E55" s="15"/>
      <c r="F55" s="96"/>
      <c r="G55" s="15"/>
      <c r="H55" s="15"/>
      <c r="I55" s="96"/>
      <c r="J55" s="15"/>
      <c r="K55" s="15"/>
      <c r="L55" s="96"/>
      <c r="M55" s="15"/>
      <c r="N55" s="15"/>
      <c r="O55" s="142"/>
      <c r="P55" s="44"/>
      <c r="Q55" s="15"/>
      <c r="R55" s="142">
        <f t="shared" si="1"/>
        <v>0</v>
      </c>
      <c r="S55" s="44"/>
      <c r="T55" s="15"/>
      <c r="U55" s="15"/>
      <c r="V55" s="15"/>
      <c r="W55" s="63"/>
      <c r="X55" s="63"/>
      <c r="Y55" s="63"/>
      <c r="Z55" s="63"/>
      <c r="AA55" s="63"/>
    </row>
    <row r="56" spans="1:27" ht="22.5" customHeight="1" x14ac:dyDescent="0.35">
      <c r="A56" s="15"/>
      <c r="B56" s="15"/>
      <c r="C56" s="96"/>
      <c r="D56" s="95"/>
      <c r="E56" s="15"/>
      <c r="F56" s="96"/>
      <c r="G56" s="15"/>
      <c r="H56" s="15"/>
      <c r="I56" s="96"/>
      <c r="J56" s="15"/>
      <c r="K56" s="15"/>
      <c r="L56" s="96"/>
      <c r="M56" s="15"/>
      <c r="N56" s="15"/>
      <c r="O56" s="142"/>
      <c r="P56" s="44"/>
      <c r="Q56" s="15"/>
      <c r="R56" s="142">
        <f t="shared" si="1"/>
        <v>0</v>
      </c>
      <c r="S56" s="44"/>
      <c r="T56" s="15"/>
      <c r="U56" s="15"/>
      <c r="V56" s="15"/>
      <c r="W56" s="63"/>
      <c r="X56" s="63"/>
      <c r="Y56" s="63"/>
      <c r="Z56" s="63"/>
      <c r="AA56" s="63"/>
    </row>
    <row r="57" spans="1:27" ht="22.5" customHeight="1" x14ac:dyDescent="0.35">
      <c r="A57" s="15"/>
      <c r="B57" s="15"/>
      <c r="C57" s="96"/>
      <c r="D57" s="95"/>
      <c r="E57" s="15"/>
      <c r="F57" s="96"/>
      <c r="G57" s="15"/>
      <c r="H57" s="15"/>
      <c r="I57" s="96"/>
      <c r="J57" s="15"/>
      <c r="K57" s="15"/>
      <c r="L57" s="96"/>
      <c r="M57" s="15"/>
      <c r="N57" s="15"/>
      <c r="O57" s="142"/>
      <c r="P57" s="44"/>
      <c r="Q57" s="15"/>
      <c r="R57" s="142">
        <f t="shared" si="1"/>
        <v>0</v>
      </c>
      <c r="S57" s="44"/>
      <c r="T57" s="15"/>
      <c r="U57" s="15"/>
      <c r="V57" s="15"/>
      <c r="W57" s="63"/>
      <c r="X57" s="63"/>
      <c r="Y57" s="63"/>
      <c r="Z57" s="63"/>
      <c r="AA57" s="63"/>
    </row>
    <row r="58" spans="1:27" ht="22.5" customHeight="1" x14ac:dyDescent="0.35">
      <c r="A58" s="15"/>
      <c r="B58" s="15"/>
      <c r="C58" s="96"/>
      <c r="D58" s="95"/>
      <c r="E58" s="15"/>
      <c r="F58" s="96"/>
      <c r="G58" s="15"/>
      <c r="H58" s="15"/>
      <c r="I58" s="96"/>
      <c r="J58" s="15"/>
      <c r="K58" s="15"/>
      <c r="L58" s="96"/>
      <c r="M58" s="15"/>
      <c r="N58" s="15"/>
      <c r="O58" s="142"/>
      <c r="P58" s="44"/>
      <c r="Q58" s="15"/>
      <c r="R58" s="142">
        <f t="shared" si="1"/>
        <v>0</v>
      </c>
      <c r="S58" s="44"/>
      <c r="T58" s="15"/>
      <c r="U58" s="15"/>
      <c r="V58" s="15"/>
      <c r="W58" s="63"/>
      <c r="X58" s="63"/>
      <c r="Y58" s="63"/>
      <c r="Z58" s="63"/>
      <c r="AA58" s="63"/>
    </row>
    <row r="59" spans="1:27" ht="22.5" customHeight="1" x14ac:dyDescent="0.35">
      <c r="A59" s="15"/>
      <c r="B59" s="15"/>
      <c r="C59" s="96"/>
      <c r="D59" s="95"/>
      <c r="E59" s="15"/>
      <c r="F59" s="96"/>
      <c r="G59" s="15"/>
      <c r="H59" s="15"/>
      <c r="I59" s="96"/>
      <c r="J59" s="15"/>
      <c r="K59" s="15"/>
      <c r="L59" s="96"/>
      <c r="M59" s="15"/>
      <c r="N59" s="15"/>
      <c r="O59" s="142"/>
      <c r="P59" s="44"/>
      <c r="Q59" s="15"/>
      <c r="R59" s="142">
        <f t="shared" si="1"/>
        <v>0</v>
      </c>
      <c r="S59" s="44"/>
      <c r="T59" s="15"/>
      <c r="U59" s="15"/>
      <c r="V59" s="15"/>
      <c r="W59" s="63"/>
      <c r="X59" s="63"/>
      <c r="Y59" s="63"/>
      <c r="Z59" s="63"/>
      <c r="AA59" s="63"/>
    </row>
    <row r="60" spans="1:27" ht="22.5" customHeight="1" x14ac:dyDescent="0.35">
      <c r="A60" s="15"/>
      <c r="B60" s="15"/>
      <c r="C60" s="96"/>
      <c r="D60" s="95"/>
      <c r="E60" s="15"/>
      <c r="F60" s="96"/>
      <c r="G60" s="15"/>
      <c r="H60" s="15"/>
      <c r="I60" s="96"/>
      <c r="J60" s="15"/>
      <c r="K60" s="15"/>
      <c r="L60" s="96"/>
      <c r="M60" s="15"/>
      <c r="N60" s="15"/>
      <c r="O60" s="142"/>
      <c r="P60" s="44"/>
      <c r="Q60" s="15"/>
      <c r="R60" s="142">
        <f t="shared" si="1"/>
        <v>0</v>
      </c>
      <c r="S60" s="44"/>
      <c r="T60" s="15"/>
      <c r="U60" s="15"/>
      <c r="V60" s="15"/>
      <c r="W60" s="63"/>
      <c r="X60" s="63"/>
      <c r="Y60" s="63"/>
      <c r="Z60" s="63"/>
      <c r="AA60" s="63"/>
    </row>
    <row r="61" spans="1:27" ht="22.5" customHeight="1" x14ac:dyDescent="0.35">
      <c r="A61" s="15"/>
      <c r="B61" s="15"/>
      <c r="C61" s="40"/>
      <c r="D61" s="95"/>
      <c r="E61" s="31"/>
      <c r="F61" s="40"/>
      <c r="G61" s="31"/>
      <c r="H61" s="31"/>
      <c r="I61" s="40"/>
      <c r="J61" s="31"/>
      <c r="K61" s="31"/>
      <c r="L61" s="40"/>
      <c r="M61" s="31"/>
      <c r="N61" s="31"/>
      <c r="O61" s="218"/>
      <c r="P61" s="44"/>
      <c r="Q61" s="31"/>
      <c r="R61" s="218">
        <f t="shared" si="1"/>
        <v>0</v>
      </c>
      <c r="S61" s="44"/>
      <c r="T61" s="15"/>
      <c r="U61" s="15"/>
      <c r="V61" s="15"/>
      <c r="W61" s="63"/>
      <c r="X61" s="63"/>
      <c r="Y61" s="63"/>
      <c r="Z61" s="63"/>
      <c r="AA61" s="63"/>
    </row>
    <row r="62" spans="1:27" ht="22.5" customHeight="1" x14ac:dyDescent="0.35">
      <c r="A62" s="15"/>
      <c r="B62" s="15"/>
      <c r="C62" s="15"/>
      <c r="D62" s="21"/>
      <c r="E62" s="15"/>
      <c r="F62" s="15"/>
      <c r="G62" s="15"/>
      <c r="H62" s="15"/>
      <c r="I62" s="15"/>
      <c r="J62" s="31"/>
      <c r="K62" s="31"/>
      <c r="L62" s="15"/>
      <c r="M62" s="15"/>
      <c r="N62" s="15"/>
      <c r="O62" s="21" t="s">
        <v>137</v>
      </c>
      <c r="P62" s="15"/>
      <c r="Q62" s="15"/>
      <c r="R62" s="98">
        <f>SUM(R52:R61)</f>
        <v>0</v>
      </c>
      <c r="S62" s="15"/>
      <c r="T62" s="15"/>
      <c r="U62" s="15"/>
      <c r="V62" s="15"/>
      <c r="W62" s="63"/>
      <c r="X62" s="63"/>
      <c r="Y62" s="63"/>
      <c r="Z62" s="63"/>
      <c r="AA62" s="63"/>
    </row>
    <row r="63" spans="1:27" x14ac:dyDescent="0.35">
      <c r="A63" s="15"/>
      <c r="B63" s="15"/>
      <c r="C63" s="15"/>
      <c r="D63" s="15"/>
      <c r="E63" s="15"/>
      <c r="F63" s="15"/>
      <c r="G63" s="15"/>
      <c r="H63" s="15"/>
      <c r="I63" s="15"/>
      <c r="J63" s="31"/>
      <c r="K63" s="31"/>
      <c r="L63" s="15"/>
      <c r="M63" s="15"/>
      <c r="N63" s="15"/>
      <c r="O63" s="15"/>
      <c r="P63" s="15"/>
      <c r="Q63" s="15"/>
      <c r="R63" s="15"/>
      <c r="S63" s="15"/>
      <c r="T63" s="15"/>
      <c r="U63" s="15"/>
      <c r="V63" s="15"/>
      <c r="W63" s="63"/>
      <c r="X63" s="63"/>
      <c r="Y63" s="63"/>
      <c r="Z63" s="63"/>
      <c r="AA63" s="63"/>
    </row>
  </sheetData>
  <sheetProtection sheet="1" objects="1" scenarios="1"/>
  <mergeCells count="8">
    <mergeCell ref="F16:U18"/>
    <mergeCell ref="F14:G14"/>
    <mergeCell ref="F8:G8"/>
    <mergeCell ref="F12:G12"/>
    <mergeCell ref="I8:O8"/>
    <mergeCell ref="N12:O12"/>
    <mergeCell ref="F10:G10"/>
    <mergeCell ref="N10:O10"/>
  </mergeCells>
  <dataValidations count="1">
    <dataValidation type="list" allowBlank="1" showInputMessage="1" showErrorMessage="1" sqref="N10:P10" xr:uid="{00000000-0002-0000-0400-000000000000}">
      <formula1>#REF!</formula1>
    </dataValidation>
  </dataValidations>
  <pageMargins left="0.70866141732283472" right="0.70866141732283472" top="0.78740157480314965" bottom="0.78740157480314965" header="0.31496062992125978" footer="0.31496062992125978"/>
  <pageSetup paperSize="9" scale="66" fitToHeight="0" orientation="landscape"/>
  <rowBreaks count="2" manualBreakCount="2">
    <brk id="33" max="16383" man="1"/>
    <brk id="47" max="21" man="1"/>
  </rowBreak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ebbc47-44c6-4146-8d1e-c683be0435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C9BB33799488640A03F11DC5D039115" ma:contentTypeVersion="12" ma:contentTypeDescription="Ein neues Dokument erstellen." ma:contentTypeScope="" ma:versionID="555ea5a16b455bcb3b0df70cb6cf84aa">
  <xsd:schema xmlns:xsd="http://www.w3.org/2001/XMLSchema" xmlns:xs="http://www.w3.org/2001/XMLSchema" xmlns:p="http://schemas.microsoft.com/office/2006/metadata/properties" xmlns:ns2="22ebbc47-44c6-4146-8d1e-c683be04355d" targetNamespace="http://schemas.microsoft.com/office/2006/metadata/properties" ma:root="true" ma:fieldsID="3f6df100555a524888c802b33093b4ce" ns2:_="">
    <xsd:import namespace="22ebbc47-44c6-4146-8d1e-c683be043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bbc47-44c6-4146-8d1e-c683be0435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700e23b0-894d-4786-8caf-2fcfc9a410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CF98B2-94F9-4C9D-BEA7-59B43EB45EFC}">
  <ds:schemaRefs>
    <ds:schemaRef ds:uri="http://schemas.microsoft.com/office/2006/metadata/properties"/>
    <ds:schemaRef ds:uri="http://schemas.microsoft.com/office/infopath/2007/PartnerControls"/>
    <ds:schemaRef ds:uri="22ebbc47-44c6-4146-8d1e-c683be04355d"/>
  </ds:schemaRefs>
</ds:datastoreItem>
</file>

<file path=customXml/itemProps2.xml><?xml version="1.0" encoding="utf-8"?>
<ds:datastoreItem xmlns:ds="http://schemas.openxmlformats.org/officeDocument/2006/customXml" ds:itemID="{C9FB95AA-886B-49A7-90B5-4142ADD41474}">
  <ds:schemaRefs>
    <ds:schemaRef ds:uri="http://schemas.microsoft.com/sharepoint/v3/contenttype/forms"/>
  </ds:schemaRefs>
</ds:datastoreItem>
</file>

<file path=customXml/itemProps3.xml><?xml version="1.0" encoding="utf-8"?>
<ds:datastoreItem xmlns:ds="http://schemas.openxmlformats.org/officeDocument/2006/customXml" ds:itemID="{93F86D95-46EF-4514-82CF-CE439D66F47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Antrag</vt:lpstr>
      <vt:lpstr>Abrechnung</vt:lpstr>
      <vt:lpstr>Belegliste (Abrechnung)</vt:lpstr>
      <vt:lpstr>Personalkosten (nach Zusage)</vt:lpstr>
      <vt:lpstr>Abrechnung!Druckbereich</vt:lpstr>
      <vt:lpstr>Antrag!Druckbereich</vt:lpstr>
      <vt:lpstr>'Belegliste (Abrechnung)'!Druckbereich</vt:lpstr>
      <vt:lpstr>'Personalkosten (nach Zusage)'!Druckbereich</vt:lpstr>
      <vt:lpstr>Abrechnung!Drucktitel</vt:lpstr>
      <vt:lpstr>Antrag!Drucktitel</vt:lpstr>
      <vt:lpstr>'Belegliste (Abrechnung)'!Drucktitel</vt:lpstr>
      <vt:lpstr>'Personalkosten (nach Zusage)'!Drucktitel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Ammer Winfried</dc:creator>
  <cp:lastModifiedBy>Feiner Georg</cp:lastModifiedBy>
  <cp:lastPrinted>2026-03-03T12:49:44Z</cp:lastPrinted>
  <dcterms:created xsi:type="dcterms:W3CDTF">2020-03-27T06:56:56Z</dcterms:created>
  <dcterms:modified xsi:type="dcterms:W3CDTF">2026-03-17T07:24:27Z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0x0101008C9BB33799488640A03F11DC5D039115</vt:lpwstr>
  </property>
  <property fmtid="{D5CDD505-2E9C-101B-9397-08002B2CF9AE}" pid="3" name="MediaServiceImageTags">
    <vt:lpwstr/>
  </property>
</Properties>
</file>